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ce3633051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正規分布ツール" sheetId="1" r:id="R75d355c4c75340f5"/>
    <x:sheet xmlns:r="http://schemas.openxmlformats.org/officeDocument/2006/relationships" name="計算データ" sheetId="2" r:id="Rcfa70df11923487f"/>
    <x:sheet xmlns:r="http://schemas.openxmlformats.org/officeDocument/2006/relationships" name="使い方" sheetId="3" r:id="R7e22029abf3040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"/>
    <x:numFmt numFmtId="201" formatCode="0.000%"/>
    <x:numFmt numFmtId="202" formatCode="#,##0.000"/>
    <x:numFmt numFmtId="203" formatCode="0.000000"/>
  </x:numFmts>
  <x:fonts count="6">
    <x:font>
      <x:sz val="11"/>
      <x:name val="Carlito"/>
    </x:font>
    <x:font>
      <x:sz val="11"/>
      <x:color rgb="FF111111"/>
      <x:name val="Noto Sans JP"/>
    </x:font>
    <x:font>
      <x:b/>
      <x:sz val="15"/>
      <x:color rgb="FF111111"/>
      <x:name val="Noto Sans JP"/>
    </x:font>
    <x:font>
      <x:b/>
      <x:sz val="11"/>
      <x:color rgb="FFFFFFFF"/>
      <x:name val="Noto Sans JP"/>
    </x:font>
    <x:font>
      <x:b/>
      <x:sz val="11"/>
      <x:color rgb="FF111111"/>
      <x:name val="Noto Sans JP"/>
    </x:font>
    <x:font>
      <x:sz val="11"/>
      <x:name val="Noto Sans JP"/>
    </x:font>
  </x:fonts>
  <x:fills count="5">
    <x:fill>
      <x:patternFill patternType="none"/>
    </x:fill>
    <x:fill>
      <x:patternFill patternType="gray125"/>
    </x:fill>
    <x:fill>
      <x:patternFill patternType="solid">
        <x:fgColor rgb="FF2F6FB3"/>
      </x:patternFill>
    </x:fill>
    <x:fill>
      <x:patternFill patternType="solid">
        <x:fgColor rgb="FFFFF3CD"/>
      </x:patternFill>
    </x:fill>
    <x:fill>
      <x:patternFill patternType="solid">
        <x:fgColor rgb="FFEAF3FD"/>
      </x:patternFill>
    </x:fill>
  </x:fills>
  <x:borders count="2">
    <x:border>
      <x:left/>
      <x:right/>
      <x:top/>
      <x:bottom/>
      <x:diagonal/>
    </x:border>
    <x:border>
      <x:left style="thin">
        <x:color rgb="FFD6E1EB"/>
      </x:left>
      <x:right style="thin">
        <x:color rgb="FFD6E1EB"/>
      </x:right>
      <x:top style="thin">
        <x:color rgb="FFD6E1EB"/>
      </x:top>
      <x:bottom style="thin">
        <x:color rgb="FFD6E1EB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1" fontId="4" fillId="4" borderId="0" xfId="0" applyNumberFormat="1" applyFont="1" applyFill="1" applyBorder="1" applyAlignment="1">
      <x:alignment horizontal="center" vertical="center"/>
    </x:xf>
    <x:xf numFmtId="202" fontId="4" fillId="4" borderId="0" xfId="0" applyNumberFormat="1" applyFont="1" applyFill="1" applyBorder="1" applyAlignment="1">
      <x:alignment horizontal="center" vertical="center"/>
    </x:xf>
    <x:xf numFmtId="201" fontId="1" fillId="0" borderId="1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vertical="center"/>
    </x:xf>
    <x:xf numFmtId="201" fontId="4" fillId="4" borderId="1" xfId="0" applyNumberFormat="1" applyFont="1" applyFill="1" applyBorder="1" applyAlignment="1">
      <x:alignment horizontal="center" vertical="center"/>
    </x:xf>
    <x:xf numFmtId="202" fontId="4" fillId="4" borderId="1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200" fontId="0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111111"/>
      </x:font>
      <x:fill>
        <x:patternFill patternType="solid">
          <x:bgColor rgb="FFFBE8E6"/>
        </x:patternFill>
      </x:fill>
    </x:dxf>
    <x:dxf>
      <x:font>
        <x:b/>
        <x:color rgb="FF111111"/>
      </x:font>
      <x:fill>
        <x:patternFill patternType="solid">
          <x:bgColor rgb="FFFB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344fb1b244f26" /><Relationship Type="http://schemas.openxmlformats.org/officeDocument/2006/relationships/theme" Target="/xl/theme/theme1.xml" Id="Rd30c8f9073354d5e" /><Relationship Type="http://schemas.openxmlformats.org/officeDocument/2006/relationships/sharedStrings" Target="/xl/sharedStrings.xml" Id="Raeb423f80a454b88" /><Relationship Type="http://schemas.openxmlformats.org/officeDocument/2006/relationships/worksheet" Target="/xl/worksheets/sheet1.xml" Id="R75d355c4c75340f5" /><Relationship Type="http://schemas.openxmlformats.org/officeDocument/2006/relationships/worksheet" Target="/xl/worksheets/sheet2.xml" Id="Rcfa70df11923487f" /><Relationship Type="http://schemas.openxmlformats.org/officeDocument/2006/relationships/worksheet" Target="/xl/worksheets/sheet3.xml" Id="R7e22029abf30401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f8151e3a2a348f9" /></Relationships>
</file>

<file path=xl/drawings/charts/chart1.xml><?xml version="1.0" encoding="utf-8"?>
<c:chartSpace xmlns:c="http://schemas.openxmlformats.org/drawingml/2006/chart" xmlns:ns1="http://schemas.openxmlformats.org/drawingml/2006/main">
  <c:lang val="en-US"/>
  <c:roundedCorners val="0"/>
  <c:chart>
    <c:title>
      <c:tx>
        <c:rich>
          <ns1:bodyPr/>
          <ns1:lstStyle/>
          <ns1:p>
            <ns1:r>
              <ns1:rPr sz="1050">
                <ns1:latin typeface="Noto Sans JP"/>
                <ns1:ea typeface="Noto Sans JP"/>
                <ns1:cs typeface="Noto Sans JP"/>
              </ns1:rPr>
              <ns1:t>正規分布と規格範囲</ns1:t>
            </ns1:r>
          </ns1:p>
        </c:rich>
      </c:tx>
      <c:overlay val="0"/>
      <c:txPr>
        <ns1:bodyPr anchorCtr="1"/>
        <ns1:lstStyle/>
        <ns1:p>
          <ns1:pPr>
            <ns1:defRPr sz="1050">
              <ns1:latin typeface="Noto Sans JP"/>
              <ns1:ea typeface="Noto Sans JP"/>
              <ns1:cs typeface="Noto Sans JP"/>
            </ns1:defRPr>
          </ns1:pPr>
        </ns1:p>
      </c:txPr>
    </c:title>
    <c:plotArea>
      <c:scatterChart>
        <c:scatterStyle val="line"/>
        <c:ser>
          <c:idx val="0"/>
          <c:order val="0"/>
          <c:tx>
            <c:v>正規分布</c:v>
          </c:tx>
          <c:spPr>
            <ns1:solidFill>
              <ns1:srgbClr val="2F6FB3"/>
            </ns1:solidFill>
            <ns1:ln w="20955">
              <ns1:solidFill>
                <ns1:srgbClr val="2F6FB3"/>
              </ns1:solidFill>
              <ns1:prstDash val="solid"/>
            </ns1:ln>
          </c:spPr>
          <c:marker>
            <c:symbol val="none"/>
          </c:marker>
          <c:xVal>
            <c:numRef>
              <c:f>'正規分布ツール'!$E$36:$E$848</c:f>
              <c:numCache>
                <c:formatCode>0.000</c:formatCode>
                <c:ptCount val="813"/>
                <c:pt idx="0">
                  <c:v>92</c:v>
                </c:pt>
                <c:pt idx="1">
                  <c:v>92.08</c:v>
                </c:pt>
                <c:pt idx="2">
                  <c:v>92.16</c:v>
                </c:pt>
                <c:pt idx="3">
                  <c:v>92.24</c:v>
                </c:pt>
                <c:pt idx="4">
                  <c:v>92.32</c:v>
                </c:pt>
                <c:pt idx="5">
                  <c:v>92.39999999999999</c:v>
                </c:pt>
                <c:pt idx="6">
                  <c:v>92.47999999999999</c:v>
                </c:pt>
                <c:pt idx="7">
                  <c:v>92.55999999999999</c:v>
                </c:pt>
                <c:pt idx="8">
                  <c:v>92.63999999999999</c:v>
                </c:pt>
                <c:pt idx="9">
                  <c:v>92.71999999999998</c:v>
                </c:pt>
                <c:pt idx="10">
                  <c:v>92.79999999999998</c:v>
                </c:pt>
                <c:pt idx="11">
                  <c:v>92.87999999999998</c:v>
                </c:pt>
                <c:pt idx="12">
                  <c:v>92.95999999999998</c:v>
                </c:pt>
                <c:pt idx="13">
                  <c:v>93.03999999999998</c:v>
                </c:pt>
                <c:pt idx="14">
                  <c:v>93.11999999999998</c:v>
                </c:pt>
                <c:pt idx="15">
                  <c:v>93.19999999999997</c:v>
                </c:pt>
                <c:pt idx="16">
                  <c:v>93.27999999999997</c:v>
                </c:pt>
                <c:pt idx="17">
                  <c:v>93.35999999999997</c:v>
                </c:pt>
                <c:pt idx="18">
                  <c:v>93.43999999999997</c:v>
                </c:pt>
                <c:pt idx="19">
                  <c:v>93.51999999999997</c:v>
                </c:pt>
                <c:pt idx="20">
                  <c:v>93.59999999999997</c:v>
                </c:pt>
                <c:pt idx="21">
                  <c:v>93.67999999999996</c:v>
                </c:pt>
                <c:pt idx="22">
                  <c:v>93.75999999999996</c:v>
                </c:pt>
                <c:pt idx="23">
                  <c:v>93.83999999999996</c:v>
                </c:pt>
                <c:pt idx="24">
                  <c:v>93.91999999999996</c:v>
                </c:pt>
                <c:pt idx="25">
                  <c:v>93.99999999999996</c:v>
                </c:pt>
                <c:pt idx="26">
                  <c:v>94.07999999999996</c:v>
                </c:pt>
                <c:pt idx="27">
                  <c:v>94.15999999999995</c:v>
                </c:pt>
                <c:pt idx="28">
                  <c:v>94.23999999999995</c:v>
                </c:pt>
                <c:pt idx="29">
                  <c:v>94.31999999999995</c:v>
                </c:pt>
                <c:pt idx="30">
                  <c:v>94.39999999999995</c:v>
                </c:pt>
                <c:pt idx="31">
                  <c:v>94.47999999999995</c:v>
                </c:pt>
                <c:pt idx="32">
                  <c:v>94.55999999999995</c:v>
                </c:pt>
                <c:pt idx="33">
                  <c:v>94.63999999999994</c:v>
                </c:pt>
                <c:pt idx="34">
                  <c:v>94.71999999999994</c:v>
                </c:pt>
                <c:pt idx="35">
                  <c:v>94.79999999999994</c:v>
                </c:pt>
                <c:pt idx="36">
                  <c:v>94.87999999999994</c:v>
                </c:pt>
                <c:pt idx="37">
                  <c:v>94.95999999999994</c:v>
                </c:pt>
                <c:pt idx="38">
                  <c:v>95.03999999999994</c:v>
                </c:pt>
                <c:pt idx="39">
                  <c:v>95.11999999999993</c:v>
                </c:pt>
                <c:pt idx="40">
                  <c:v>95.19999999999993</c:v>
                </c:pt>
                <c:pt idx="41">
                  <c:v>95.27999999999993</c:v>
                </c:pt>
                <c:pt idx="42">
                  <c:v>95.35999999999993</c:v>
                </c:pt>
                <c:pt idx="43">
                  <c:v>95.43999999999993</c:v>
                </c:pt>
                <c:pt idx="44">
                  <c:v>95.51999999999992</c:v>
                </c:pt>
                <c:pt idx="45">
                  <c:v>95.59999999999992</c:v>
                </c:pt>
                <c:pt idx="46">
                  <c:v>95.67999999999992</c:v>
                </c:pt>
                <c:pt idx="47">
                  <c:v>95.75999999999992</c:v>
                </c:pt>
                <c:pt idx="48">
                  <c:v>95.83999999999992</c:v>
                </c:pt>
                <c:pt idx="49">
                  <c:v>95.91999999999992</c:v>
                </c:pt>
                <c:pt idx="50">
                  <c:v>95.99999999999991</c:v>
                </c:pt>
                <c:pt idx="51">
                  <c:v>96.07999999999991</c:v>
                </c:pt>
                <c:pt idx="52">
                  <c:v>96.15999999999991</c:v>
                </c:pt>
                <c:pt idx="53">
                  <c:v>96.23999999999991</c:v>
                </c:pt>
                <c:pt idx="54">
                  <c:v>96.31999999999991</c:v>
                </c:pt>
                <c:pt idx="55">
                  <c:v>96.3999999999999</c:v>
                </c:pt>
                <c:pt idx="56">
                  <c:v>96.4799999999999</c:v>
                </c:pt>
                <c:pt idx="57">
                  <c:v>96.5599999999999</c:v>
                </c:pt>
                <c:pt idx="58">
                  <c:v>96.6399999999999</c:v>
                </c:pt>
                <c:pt idx="59">
                  <c:v>96.7199999999999</c:v>
                </c:pt>
                <c:pt idx="60">
                  <c:v>96.7999999999999</c:v>
                </c:pt>
                <c:pt idx="61">
                  <c:v>96.8799999999999</c:v>
                </c:pt>
                <c:pt idx="62">
                  <c:v>96.9599999999999</c:v>
                </c:pt>
                <c:pt idx="63">
                  <c:v>97.03999999999989</c:v>
                </c:pt>
                <c:pt idx="64">
                  <c:v>97.11999999999989</c:v>
                </c:pt>
                <c:pt idx="65">
                  <c:v>97.19999999999989</c:v>
                </c:pt>
                <c:pt idx="66">
                  <c:v>97.27999999999989</c:v>
                </c:pt>
                <c:pt idx="67">
                  <c:v>97.35999999999989</c:v>
                </c:pt>
                <c:pt idx="68">
                  <c:v>97.43999999999988</c:v>
                </c:pt>
                <c:pt idx="69">
                  <c:v>97.51999999999988</c:v>
                </c:pt>
                <c:pt idx="70">
                  <c:v>97.59999999999988</c:v>
                </c:pt>
                <c:pt idx="71">
                  <c:v>97.67999999999988</c:v>
                </c:pt>
                <c:pt idx="72">
                  <c:v>97.75999999999988</c:v>
                </c:pt>
                <c:pt idx="73">
                  <c:v>97.83999999999988</c:v>
                </c:pt>
                <c:pt idx="74">
                  <c:v>97.91999999999987</c:v>
                </c:pt>
                <c:pt idx="75">
                  <c:v>97.99999999999987</c:v>
                </c:pt>
                <c:pt idx="76">
                  <c:v>98.07999999999987</c:v>
                </c:pt>
                <c:pt idx="77">
                  <c:v>98.15999999999987</c:v>
                </c:pt>
                <c:pt idx="78">
                  <c:v>98.23999999999987</c:v>
                </c:pt>
                <c:pt idx="79">
                  <c:v>98.31999999999987</c:v>
                </c:pt>
                <c:pt idx="80">
                  <c:v>98.39999999999986</c:v>
                </c:pt>
                <c:pt idx="81">
                  <c:v>98.47999999999986</c:v>
                </c:pt>
                <c:pt idx="82">
                  <c:v>98.55999999999986</c:v>
                </c:pt>
                <c:pt idx="83">
                  <c:v>98.63999999999986</c:v>
                </c:pt>
                <c:pt idx="84">
                  <c:v>98.71999999999986</c:v>
                </c:pt>
                <c:pt idx="85">
                  <c:v>98.79999999999986</c:v>
                </c:pt>
                <c:pt idx="86">
                  <c:v>98.87999999999985</c:v>
                </c:pt>
                <c:pt idx="87">
                  <c:v>98.95999999999985</c:v>
                </c:pt>
                <c:pt idx="88">
                  <c:v>99.03999999999985</c:v>
                </c:pt>
                <c:pt idx="89">
                  <c:v>99.11999999999985</c:v>
                </c:pt>
                <c:pt idx="90">
                  <c:v>99.19999999999985</c:v>
                </c:pt>
                <c:pt idx="91">
                  <c:v>99.27999999999984</c:v>
                </c:pt>
                <c:pt idx="92">
                  <c:v>99.35999999999984</c:v>
                </c:pt>
                <c:pt idx="93">
                  <c:v>99.43999999999984</c:v>
                </c:pt>
                <c:pt idx="94">
                  <c:v>99.51999999999984</c:v>
                </c:pt>
                <c:pt idx="95">
                  <c:v>99.59999999999984</c:v>
                </c:pt>
                <c:pt idx="96">
                  <c:v>99.67999999999984</c:v>
                </c:pt>
                <c:pt idx="97">
                  <c:v>99.75999999999983</c:v>
                </c:pt>
                <c:pt idx="98">
                  <c:v>99.83999999999983</c:v>
                </c:pt>
                <c:pt idx="99">
                  <c:v>99.91999999999983</c:v>
                </c:pt>
                <c:pt idx="100">
                  <c:v>99.99999999999983</c:v>
                </c:pt>
                <c:pt idx="101">
                  <c:v>100.07999999999983</c:v>
                </c:pt>
                <c:pt idx="102">
                  <c:v>100.15999999999983</c:v>
                </c:pt>
                <c:pt idx="103">
                  <c:v>100.23999999999982</c:v>
                </c:pt>
                <c:pt idx="104">
                  <c:v>100.31999999999982</c:v>
                </c:pt>
                <c:pt idx="105">
                  <c:v>100.39999999999982</c:v>
                </c:pt>
                <c:pt idx="106">
                  <c:v>100.47999999999982</c:v>
                </c:pt>
                <c:pt idx="107">
                  <c:v>100.55999999999982</c:v>
                </c:pt>
                <c:pt idx="108">
                  <c:v>100.63999999999982</c:v>
                </c:pt>
                <c:pt idx="109">
                  <c:v>100.71999999999981</c:v>
                </c:pt>
                <c:pt idx="110">
                  <c:v>100.79999999999981</c:v>
                </c:pt>
                <c:pt idx="111">
                  <c:v>100.87999999999981</c:v>
                </c:pt>
                <c:pt idx="112">
                  <c:v>100.95999999999981</c:v>
                </c:pt>
                <c:pt idx="113">
                  <c:v>101.03999999999981</c:v>
                </c:pt>
                <c:pt idx="114">
                  <c:v>101.1199999999998</c:v>
                </c:pt>
                <c:pt idx="115">
                  <c:v>101.1999999999998</c:v>
                </c:pt>
                <c:pt idx="116">
                  <c:v>101.2799999999998</c:v>
                </c:pt>
                <c:pt idx="117">
                  <c:v>101.3599999999998</c:v>
                </c:pt>
                <c:pt idx="118">
                  <c:v>101.4399999999998</c:v>
                </c:pt>
                <c:pt idx="119">
                  <c:v>101.5199999999998</c:v>
                </c:pt>
                <c:pt idx="120">
                  <c:v>101.5999999999998</c:v>
                </c:pt>
                <c:pt idx="121">
                  <c:v>101.6799999999998</c:v>
                </c:pt>
                <c:pt idx="122">
                  <c:v>101.75999999999979</c:v>
                </c:pt>
                <c:pt idx="123">
                  <c:v>101.83999999999979</c:v>
                </c:pt>
                <c:pt idx="124">
                  <c:v>101.91999999999979</c:v>
                </c:pt>
                <c:pt idx="125">
                  <c:v>101.99999999999979</c:v>
                </c:pt>
                <c:pt idx="126">
                  <c:v>102.07999999999979</c:v>
                </c:pt>
                <c:pt idx="127">
                  <c:v>102.15999999999978</c:v>
                </c:pt>
                <c:pt idx="128">
                  <c:v>102.23999999999978</c:v>
                </c:pt>
                <c:pt idx="129">
                  <c:v>102.31999999999978</c:v>
                </c:pt>
                <c:pt idx="130">
                  <c:v>102.39999999999978</c:v>
                </c:pt>
                <c:pt idx="131">
                  <c:v>102.47999999999978</c:v>
                </c:pt>
                <c:pt idx="132">
                  <c:v>102.55999999999977</c:v>
                </c:pt>
                <c:pt idx="133">
                  <c:v>102.63999999999977</c:v>
                </c:pt>
                <c:pt idx="134">
                  <c:v>102.71999999999977</c:v>
                </c:pt>
                <c:pt idx="135">
                  <c:v>102.79999999999977</c:v>
                </c:pt>
                <c:pt idx="136">
                  <c:v>102.87999999999977</c:v>
                </c:pt>
                <c:pt idx="137">
                  <c:v>102.95999999999977</c:v>
                </c:pt>
                <c:pt idx="138">
                  <c:v>103.03999999999976</c:v>
                </c:pt>
                <c:pt idx="139">
                  <c:v>103.11999999999976</c:v>
                </c:pt>
                <c:pt idx="140">
                  <c:v>103.19999999999976</c:v>
                </c:pt>
                <c:pt idx="141">
                  <c:v>103.27999999999976</c:v>
                </c:pt>
                <c:pt idx="142">
                  <c:v>103.35999999999976</c:v>
                </c:pt>
                <c:pt idx="143">
                  <c:v>103.43999999999976</c:v>
                </c:pt>
                <c:pt idx="144">
                  <c:v>103.51999999999975</c:v>
                </c:pt>
                <c:pt idx="145">
                  <c:v>103.59999999999975</c:v>
                </c:pt>
                <c:pt idx="146">
                  <c:v>103.67999999999975</c:v>
                </c:pt>
                <c:pt idx="147">
                  <c:v>103.75999999999975</c:v>
                </c:pt>
                <c:pt idx="148">
                  <c:v>103.83999999999975</c:v>
                </c:pt>
                <c:pt idx="149">
                  <c:v>103.91999999999975</c:v>
                </c:pt>
                <c:pt idx="150">
                  <c:v>103.99999999999974</c:v>
                </c:pt>
                <c:pt idx="151">
                  <c:v>104.07999999999974</c:v>
                </c:pt>
                <c:pt idx="152">
                  <c:v>104.15999999999974</c:v>
                </c:pt>
                <c:pt idx="153">
                  <c:v>104.23999999999974</c:v>
                </c:pt>
                <c:pt idx="154">
                  <c:v>104.31999999999974</c:v>
                </c:pt>
                <c:pt idx="155">
                  <c:v>104.39999999999974</c:v>
                </c:pt>
                <c:pt idx="156">
                  <c:v>104.47999999999973</c:v>
                </c:pt>
                <c:pt idx="157">
                  <c:v>104.55999999999973</c:v>
                </c:pt>
                <c:pt idx="158">
                  <c:v>104.63999999999973</c:v>
                </c:pt>
                <c:pt idx="159">
                  <c:v>104.71999999999973</c:v>
                </c:pt>
                <c:pt idx="160">
                  <c:v>104.79999999999973</c:v>
                </c:pt>
                <c:pt idx="161">
                  <c:v>104.87999999999973</c:v>
                </c:pt>
                <c:pt idx="162">
                  <c:v>104.95999999999972</c:v>
                </c:pt>
                <c:pt idx="163">
                  <c:v>105.03999999999972</c:v>
                </c:pt>
                <c:pt idx="164">
                  <c:v>105.11999999999972</c:v>
                </c:pt>
                <c:pt idx="165">
                  <c:v>105.19999999999972</c:v>
                </c:pt>
                <c:pt idx="166">
                  <c:v>105.27999999999972</c:v>
                </c:pt>
                <c:pt idx="167">
                  <c:v>105.35999999999972</c:v>
                </c:pt>
                <c:pt idx="168">
                  <c:v>105.43999999999971</c:v>
                </c:pt>
                <c:pt idx="169">
                  <c:v>105.51999999999971</c:v>
                </c:pt>
                <c:pt idx="170">
                  <c:v>105.59999999999971</c:v>
                </c:pt>
                <c:pt idx="171">
                  <c:v>105.67999999999971</c:v>
                </c:pt>
                <c:pt idx="172">
                  <c:v>105.7599999999997</c:v>
                </c:pt>
                <c:pt idx="173">
                  <c:v>105.8399999999997</c:v>
                </c:pt>
                <c:pt idx="174">
                  <c:v>105.9199999999997</c:v>
                </c:pt>
                <c:pt idx="175">
                  <c:v>105.9999999999997</c:v>
                </c:pt>
                <c:pt idx="176">
                  <c:v>106.0799999999997</c:v>
                </c:pt>
                <c:pt idx="177">
                  <c:v>106.1599999999997</c:v>
                </c:pt>
                <c:pt idx="178">
                  <c:v>106.2399999999997</c:v>
                </c:pt>
                <c:pt idx="179">
                  <c:v>106.3199999999997</c:v>
                </c:pt>
                <c:pt idx="180">
                  <c:v>106.3999999999997</c:v>
                </c:pt>
                <c:pt idx="181">
                  <c:v>106.47999999999969</c:v>
                </c:pt>
                <c:pt idx="182">
                  <c:v>106.55999999999969</c:v>
                </c:pt>
                <c:pt idx="183">
                  <c:v>106.63999999999969</c:v>
                </c:pt>
                <c:pt idx="184">
                  <c:v>106.71999999999969</c:v>
                </c:pt>
                <c:pt idx="185">
                  <c:v>106.79999999999968</c:v>
                </c:pt>
                <c:pt idx="186">
                  <c:v>106.87999999999968</c:v>
                </c:pt>
                <c:pt idx="187">
                  <c:v>106.95999999999968</c:v>
                </c:pt>
                <c:pt idx="188">
                  <c:v>107.03999999999968</c:v>
                </c:pt>
                <c:pt idx="189">
                  <c:v>107.11999999999968</c:v>
                </c:pt>
                <c:pt idx="190">
                  <c:v>107.19999999999968</c:v>
                </c:pt>
                <c:pt idx="191">
                  <c:v>107.27999999999967</c:v>
                </c:pt>
                <c:pt idx="192">
                  <c:v>107.35999999999967</c:v>
                </c:pt>
                <c:pt idx="193">
                  <c:v>107.43999999999967</c:v>
                </c:pt>
                <c:pt idx="194">
                  <c:v>107.51999999999967</c:v>
                </c:pt>
                <c:pt idx="195">
                  <c:v>107.59999999999967</c:v>
                </c:pt>
                <c:pt idx="196">
                  <c:v>107.67999999999967</c:v>
                </c:pt>
                <c:pt idx="197">
                  <c:v>107.75999999999966</c:v>
                </c:pt>
                <c:pt idx="198">
                  <c:v>107.83999999999966</c:v>
                </c:pt>
                <c:pt idx="199">
                  <c:v>107.91999999999966</c:v>
                </c:pt>
                <c:pt idx="200">
                  <c:v>107.99999999999966</c:v>
                </c:pt>
                <c:pt idx="201">
                  <c:v>96</c:v>
                </c:pt>
                <c:pt idx="202">
                  <c:v>96</c:v>
                </c:pt>
                <c:pt idx="203">
                  <c:v>96</c:v>
                </c:pt>
                <c:pt idx="204">
                  <c:v>100</c:v>
                </c:pt>
                <c:pt idx="205">
                  <c:v>100</c:v>
                </c:pt>
                <c:pt idx="206">
                  <c:v>100</c:v>
                </c:pt>
                <c:pt idx="207">
                  <c:v>104</c:v>
                </c:pt>
                <c:pt idx="208">
                  <c:v>104</c:v>
                </c:pt>
                <c:pt idx="209">
                  <c:v>104</c:v>
                </c:pt>
                <c:pt idx="210">
                  <c:v>92</c:v>
                </c:pt>
                <c:pt idx="211">
                  <c:v>92</c:v>
                </c:pt>
                <c:pt idx="212">
                  <c:v>92</c:v>
                </c:pt>
                <c:pt idx="213">
                  <c:v>92.08</c:v>
                </c:pt>
                <c:pt idx="214">
                  <c:v>92.08</c:v>
                </c:pt>
                <c:pt idx="215">
                  <c:v>92.08</c:v>
                </c:pt>
                <c:pt idx="216">
                  <c:v>92.16</c:v>
                </c:pt>
                <c:pt idx="217">
                  <c:v>92.16</c:v>
                </c:pt>
                <c:pt idx="218">
                  <c:v>92.16</c:v>
                </c:pt>
                <c:pt idx="219">
                  <c:v>92.24</c:v>
                </c:pt>
                <c:pt idx="220">
                  <c:v>92.24</c:v>
                </c:pt>
                <c:pt idx="221">
                  <c:v>92.24</c:v>
                </c:pt>
                <c:pt idx="222">
                  <c:v>92.32</c:v>
                </c:pt>
                <c:pt idx="223">
                  <c:v>92.32</c:v>
                </c:pt>
                <c:pt idx="224">
                  <c:v>92.32</c:v>
                </c:pt>
                <c:pt idx="225">
                  <c:v>92.39999999999999</c:v>
                </c:pt>
                <c:pt idx="226">
                  <c:v>92.39999999999999</c:v>
                </c:pt>
                <c:pt idx="227">
                  <c:v>92.39999999999999</c:v>
                </c:pt>
                <c:pt idx="228">
                  <c:v>92.47999999999999</c:v>
                </c:pt>
                <c:pt idx="229">
                  <c:v>92.47999999999999</c:v>
                </c:pt>
                <c:pt idx="230">
                  <c:v>92.47999999999999</c:v>
                </c:pt>
                <c:pt idx="231">
                  <c:v>92.55999999999999</c:v>
                </c:pt>
                <c:pt idx="232">
                  <c:v>92.55999999999999</c:v>
                </c:pt>
                <c:pt idx="233">
                  <c:v>92.55999999999999</c:v>
                </c:pt>
                <c:pt idx="234">
                  <c:v>92.63999999999999</c:v>
                </c:pt>
                <c:pt idx="235">
                  <c:v>92.63999999999999</c:v>
                </c:pt>
                <c:pt idx="236">
                  <c:v>92.63999999999999</c:v>
                </c:pt>
                <c:pt idx="237">
                  <c:v>92.71999999999998</c:v>
                </c:pt>
                <c:pt idx="238">
                  <c:v>92.71999999999998</c:v>
                </c:pt>
                <c:pt idx="239">
                  <c:v>92.71999999999998</c:v>
                </c:pt>
                <c:pt idx="240">
                  <c:v>92.79999999999998</c:v>
                </c:pt>
                <c:pt idx="241">
                  <c:v>92.79999999999998</c:v>
                </c:pt>
                <c:pt idx="242">
                  <c:v>92.79999999999998</c:v>
                </c:pt>
                <c:pt idx="243">
                  <c:v>92.87999999999998</c:v>
                </c:pt>
                <c:pt idx="244">
                  <c:v>92.87999999999998</c:v>
                </c:pt>
                <c:pt idx="245">
                  <c:v>92.87999999999998</c:v>
                </c:pt>
                <c:pt idx="246">
                  <c:v>92.95999999999998</c:v>
                </c:pt>
                <c:pt idx="247">
                  <c:v>92.95999999999998</c:v>
                </c:pt>
                <c:pt idx="248">
                  <c:v>92.95999999999998</c:v>
                </c:pt>
                <c:pt idx="249">
                  <c:v>93.03999999999998</c:v>
                </c:pt>
                <c:pt idx="250">
                  <c:v>93.03999999999998</c:v>
                </c:pt>
                <c:pt idx="251">
                  <c:v>93.03999999999998</c:v>
                </c:pt>
                <c:pt idx="252">
                  <c:v>93.11999999999998</c:v>
                </c:pt>
                <c:pt idx="253">
                  <c:v>93.11999999999998</c:v>
                </c:pt>
                <c:pt idx="254">
                  <c:v>93.11999999999998</c:v>
                </c:pt>
                <c:pt idx="255">
                  <c:v>93.19999999999997</c:v>
                </c:pt>
                <c:pt idx="256">
                  <c:v>93.19999999999997</c:v>
                </c:pt>
                <c:pt idx="257">
                  <c:v>93.19999999999997</c:v>
                </c:pt>
                <c:pt idx="258">
                  <c:v>93.27999999999997</c:v>
                </c:pt>
                <c:pt idx="259">
                  <c:v>93.27999999999997</c:v>
                </c:pt>
                <c:pt idx="260">
                  <c:v>93.27999999999997</c:v>
                </c:pt>
                <c:pt idx="261">
                  <c:v>93.35999999999997</c:v>
                </c:pt>
                <c:pt idx="262">
                  <c:v>93.35999999999997</c:v>
                </c:pt>
                <c:pt idx="263">
                  <c:v>93.35999999999997</c:v>
                </c:pt>
                <c:pt idx="264">
                  <c:v>93.43999999999997</c:v>
                </c:pt>
                <c:pt idx="265">
                  <c:v>93.43999999999997</c:v>
                </c:pt>
                <c:pt idx="266">
                  <c:v>93.43999999999997</c:v>
                </c:pt>
                <c:pt idx="267">
                  <c:v>93.51999999999997</c:v>
                </c:pt>
                <c:pt idx="268">
                  <c:v>93.51999999999997</c:v>
                </c:pt>
                <c:pt idx="269">
                  <c:v>93.51999999999997</c:v>
                </c:pt>
                <c:pt idx="270">
                  <c:v>93.59999999999997</c:v>
                </c:pt>
                <c:pt idx="271">
                  <c:v>93.59999999999997</c:v>
                </c:pt>
                <c:pt idx="272">
                  <c:v>93.59999999999997</c:v>
                </c:pt>
                <c:pt idx="273">
                  <c:v>93.67999999999996</c:v>
                </c:pt>
                <c:pt idx="274">
                  <c:v>93.67999999999996</c:v>
                </c:pt>
                <c:pt idx="275">
                  <c:v>93.67999999999996</c:v>
                </c:pt>
                <c:pt idx="276">
                  <c:v>93.75999999999996</c:v>
                </c:pt>
                <c:pt idx="277">
                  <c:v>93.75999999999996</c:v>
                </c:pt>
                <c:pt idx="278">
                  <c:v>93.75999999999996</c:v>
                </c:pt>
                <c:pt idx="279">
                  <c:v>93.83999999999996</c:v>
                </c:pt>
                <c:pt idx="280">
                  <c:v>93.83999999999996</c:v>
                </c:pt>
                <c:pt idx="281">
                  <c:v>93.83999999999996</c:v>
                </c:pt>
                <c:pt idx="282">
                  <c:v>93.91999999999996</c:v>
                </c:pt>
                <c:pt idx="283">
                  <c:v>93.91999999999996</c:v>
                </c:pt>
                <c:pt idx="284">
                  <c:v>93.91999999999996</c:v>
                </c:pt>
                <c:pt idx="285">
                  <c:v>93.99999999999996</c:v>
                </c:pt>
                <c:pt idx="286">
                  <c:v>93.99999999999996</c:v>
                </c:pt>
                <c:pt idx="287">
                  <c:v>93.99999999999996</c:v>
                </c:pt>
                <c:pt idx="288">
                  <c:v>94.07999999999996</c:v>
                </c:pt>
                <c:pt idx="289">
                  <c:v>94.07999999999996</c:v>
                </c:pt>
                <c:pt idx="290">
                  <c:v>94.07999999999996</c:v>
                </c:pt>
                <c:pt idx="291">
                  <c:v>94.15999999999995</c:v>
                </c:pt>
                <c:pt idx="292">
                  <c:v>94.15999999999995</c:v>
                </c:pt>
                <c:pt idx="293">
                  <c:v>94.15999999999995</c:v>
                </c:pt>
                <c:pt idx="294">
                  <c:v>94.23999999999995</c:v>
                </c:pt>
                <c:pt idx="295">
                  <c:v>94.23999999999995</c:v>
                </c:pt>
                <c:pt idx="296">
                  <c:v>94.23999999999995</c:v>
                </c:pt>
                <c:pt idx="297">
                  <c:v>94.31999999999995</c:v>
                </c:pt>
                <c:pt idx="298">
                  <c:v>94.31999999999995</c:v>
                </c:pt>
                <c:pt idx="299">
                  <c:v>94.31999999999995</c:v>
                </c:pt>
                <c:pt idx="300">
                  <c:v>94.39999999999995</c:v>
                </c:pt>
                <c:pt idx="301">
                  <c:v>94.39999999999995</c:v>
                </c:pt>
                <c:pt idx="302">
                  <c:v>94.39999999999995</c:v>
                </c:pt>
                <c:pt idx="303">
                  <c:v>94.47999999999995</c:v>
                </c:pt>
                <c:pt idx="304">
                  <c:v>94.47999999999995</c:v>
                </c:pt>
                <c:pt idx="305">
                  <c:v>94.47999999999995</c:v>
                </c:pt>
                <c:pt idx="306">
                  <c:v>94.55999999999995</c:v>
                </c:pt>
                <c:pt idx="307">
                  <c:v>94.55999999999995</c:v>
                </c:pt>
                <c:pt idx="308">
                  <c:v>94.55999999999995</c:v>
                </c:pt>
                <c:pt idx="309">
                  <c:v>94.63999999999994</c:v>
                </c:pt>
                <c:pt idx="310">
                  <c:v>94.63999999999994</c:v>
                </c:pt>
                <c:pt idx="311">
                  <c:v>94.63999999999994</c:v>
                </c:pt>
                <c:pt idx="312">
                  <c:v>94.71999999999994</c:v>
                </c:pt>
                <c:pt idx="313">
                  <c:v>94.71999999999994</c:v>
                </c:pt>
                <c:pt idx="314">
                  <c:v>94.71999999999994</c:v>
                </c:pt>
                <c:pt idx="315">
                  <c:v>94.79999999999994</c:v>
                </c:pt>
                <c:pt idx="316">
                  <c:v>94.79999999999994</c:v>
                </c:pt>
                <c:pt idx="317">
                  <c:v>94.79999999999994</c:v>
                </c:pt>
                <c:pt idx="318">
                  <c:v>94.87999999999994</c:v>
                </c:pt>
                <c:pt idx="319">
                  <c:v>94.87999999999994</c:v>
                </c:pt>
                <c:pt idx="320">
                  <c:v>94.87999999999994</c:v>
                </c:pt>
                <c:pt idx="321">
                  <c:v>94.95999999999994</c:v>
                </c:pt>
                <c:pt idx="322">
                  <c:v>94.95999999999994</c:v>
                </c:pt>
                <c:pt idx="323">
                  <c:v>94.95999999999994</c:v>
                </c:pt>
                <c:pt idx="324">
                  <c:v>95.03999999999994</c:v>
                </c:pt>
                <c:pt idx="325">
                  <c:v>95.03999999999994</c:v>
                </c:pt>
                <c:pt idx="326">
                  <c:v>95.03999999999994</c:v>
                </c:pt>
                <c:pt idx="327">
                  <c:v>95.11999999999993</c:v>
                </c:pt>
                <c:pt idx="328">
                  <c:v>95.11999999999993</c:v>
                </c:pt>
                <c:pt idx="329">
                  <c:v>95.11999999999993</c:v>
                </c:pt>
                <c:pt idx="330">
                  <c:v>95.19999999999993</c:v>
                </c:pt>
                <c:pt idx="331">
                  <c:v>95.19999999999993</c:v>
                </c:pt>
                <c:pt idx="332">
                  <c:v>95.19999999999993</c:v>
                </c:pt>
                <c:pt idx="333">
                  <c:v>95.27999999999993</c:v>
                </c:pt>
                <c:pt idx="334">
                  <c:v>95.27999999999993</c:v>
                </c:pt>
                <c:pt idx="335">
                  <c:v>95.27999999999993</c:v>
                </c:pt>
                <c:pt idx="336">
                  <c:v>95.35999999999993</c:v>
                </c:pt>
                <c:pt idx="337">
                  <c:v>95.35999999999993</c:v>
                </c:pt>
                <c:pt idx="338">
                  <c:v>95.35999999999993</c:v>
                </c:pt>
                <c:pt idx="339">
                  <c:v>95.43999999999993</c:v>
                </c:pt>
                <c:pt idx="340">
                  <c:v>95.43999999999993</c:v>
                </c:pt>
                <c:pt idx="341">
                  <c:v>95.43999999999993</c:v>
                </c:pt>
                <c:pt idx="342">
                  <c:v>95.51999999999992</c:v>
                </c:pt>
                <c:pt idx="343">
                  <c:v>95.51999999999992</c:v>
                </c:pt>
                <c:pt idx="344">
                  <c:v>95.51999999999992</c:v>
                </c:pt>
                <c:pt idx="345">
                  <c:v>95.59999999999992</c:v>
                </c:pt>
                <c:pt idx="346">
                  <c:v>95.59999999999992</c:v>
                </c:pt>
                <c:pt idx="347">
                  <c:v>95.59999999999992</c:v>
                </c:pt>
                <c:pt idx="348">
                  <c:v>95.67999999999992</c:v>
                </c:pt>
                <c:pt idx="349">
                  <c:v>95.67999999999992</c:v>
                </c:pt>
                <c:pt idx="350">
                  <c:v>95.67999999999992</c:v>
                </c:pt>
                <c:pt idx="351">
                  <c:v>95.75999999999992</c:v>
                </c:pt>
                <c:pt idx="352">
                  <c:v>95.75999999999992</c:v>
                </c:pt>
                <c:pt idx="353">
                  <c:v>95.75999999999992</c:v>
                </c:pt>
                <c:pt idx="354">
                  <c:v>95.83999999999992</c:v>
                </c:pt>
                <c:pt idx="355">
                  <c:v>95.83999999999992</c:v>
                </c:pt>
                <c:pt idx="356">
                  <c:v>95.83999999999992</c:v>
                </c:pt>
                <c:pt idx="357">
                  <c:v>95.91999999999992</c:v>
                </c:pt>
                <c:pt idx="358">
                  <c:v>95.91999999999992</c:v>
                </c:pt>
                <c:pt idx="359">
                  <c:v>95.91999999999992</c:v>
                </c:pt>
                <c:pt idx="360">
                  <c:v>95.99999999999991</c:v>
                </c:pt>
                <c:pt idx="361">
                  <c:v>95.99999999999991</c:v>
                </c:pt>
                <c:pt idx="362">
                  <c:v>95.99999999999991</c:v>
                </c:pt>
                <c:pt idx="363">
                  <c:v>96.07999999999991</c:v>
                </c:pt>
                <c:pt idx="364">
                  <c:v>96.07999999999991</c:v>
                </c:pt>
                <c:pt idx="365">
                  <c:v>96.07999999999991</c:v>
                </c:pt>
                <c:pt idx="366">
                  <c:v>96.15999999999991</c:v>
                </c:pt>
                <c:pt idx="367">
                  <c:v>96.15999999999991</c:v>
                </c:pt>
                <c:pt idx="368">
                  <c:v>96.15999999999991</c:v>
                </c:pt>
                <c:pt idx="369">
                  <c:v>96.23999999999991</c:v>
                </c:pt>
                <c:pt idx="370">
                  <c:v>96.23999999999991</c:v>
                </c:pt>
                <c:pt idx="371">
                  <c:v>96.23999999999991</c:v>
                </c:pt>
                <c:pt idx="372">
                  <c:v>96.31999999999991</c:v>
                </c:pt>
                <c:pt idx="373">
                  <c:v>96.31999999999991</c:v>
                </c:pt>
                <c:pt idx="374">
                  <c:v>96.31999999999991</c:v>
                </c:pt>
                <c:pt idx="375">
                  <c:v>96.3999999999999</c:v>
                </c:pt>
                <c:pt idx="376">
                  <c:v>96.3999999999999</c:v>
                </c:pt>
                <c:pt idx="377">
                  <c:v>96.3999999999999</c:v>
                </c:pt>
                <c:pt idx="378">
                  <c:v>96.4799999999999</c:v>
                </c:pt>
                <c:pt idx="379">
                  <c:v>96.4799999999999</c:v>
                </c:pt>
                <c:pt idx="380">
                  <c:v>96.4799999999999</c:v>
                </c:pt>
                <c:pt idx="381">
                  <c:v>96.5599999999999</c:v>
                </c:pt>
                <c:pt idx="382">
                  <c:v>96.5599999999999</c:v>
                </c:pt>
                <c:pt idx="383">
                  <c:v>96.5599999999999</c:v>
                </c:pt>
                <c:pt idx="384">
                  <c:v>96.6399999999999</c:v>
                </c:pt>
                <c:pt idx="385">
                  <c:v>96.6399999999999</c:v>
                </c:pt>
                <c:pt idx="386">
                  <c:v>96.6399999999999</c:v>
                </c:pt>
                <c:pt idx="387">
                  <c:v>96.7199999999999</c:v>
                </c:pt>
                <c:pt idx="388">
                  <c:v>96.7199999999999</c:v>
                </c:pt>
                <c:pt idx="389">
                  <c:v>96.7199999999999</c:v>
                </c:pt>
                <c:pt idx="390">
                  <c:v>96.7999999999999</c:v>
                </c:pt>
                <c:pt idx="391">
                  <c:v>96.7999999999999</c:v>
                </c:pt>
                <c:pt idx="392">
                  <c:v>96.7999999999999</c:v>
                </c:pt>
                <c:pt idx="393">
                  <c:v>96.8799999999999</c:v>
                </c:pt>
                <c:pt idx="394">
                  <c:v>96.8799999999999</c:v>
                </c:pt>
                <c:pt idx="395">
                  <c:v>96.8799999999999</c:v>
                </c:pt>
                <c:pt idx="396">
                  <c:v>96.9599999999999</c:v>
                </c:pt>
                <c:pt idx="397">
                  <c:v>96.9599999999999</c:v>
                </c:pt>
                <c:pt idx="398">
                  <c:v>96.9599999999999</c:v>
                </c:pt>
                <c:pt idx="399">
                  <c:v>97.03999999999989</c:v>
                </c:pt>
                <c:pt idx="400">
                  <c:v>97.03999999999989</c:v>
                </c:pt>
                <c:pt idx="401">
                  <c:v>97.03999999999989</c:v>
                </c:pt>
                <c:pt idx="402">
                  <c:v>97.11999999999989</c:v>
                </c:pt>
                <c:pt idx="403">
                  <c:v>97.11999999999989</c:v>
                </c:pt>
                <c:pt idx="404">
                  <c:v>97.11999999999989</c:v>
                </c:pt>
                <c:pt idx="405">
                  <c:v>97.19999999999989</c:v>
                </c:pt>
                <c:pt idx="406">
                  <c:v>97.19999999999989</c:v>
                </c:pt>
                <c:pt idx="407">
                  <c:v>97.19999999999989</c:v>
                </c:pt>
                <c:pt idx="408">
                  <c:v>97.27999999999989</c:v>
                </c:pt>
                <c:pt idx="409">
                  <c:v>97.27999999999989</c:v>
                </c:pt>
                <c:pt idx="410">
                  <c:v>97.27999999999989</c:v>
                </c:pt>
                <c:pt idx="411">
                  <c:v>97.35999999999989</c:v>
                </c:pt>
                <c:pt idx="412">
                  <c:v>97.35999999999989</c:v>
                </c:pt>
                <c:pt idx="413">
                  <c:v>97.35999999999989</c:v>
                </c:pt>
                <c:pt idx="414">
                  <c:v>97.43999999999988</c:v>
                </c:pt>
                <c:pt idx="415">
                  <c:v>97.43999999999988</c:v>
                </c:pt>
                <c:pt idx="416">
                  <c:v>97.43999999999988</c:v>
                </c:pt>
                <c:pt idx="417">
                  <c:v>97.51999999999988</c:v>
                </c:pt>
                <c:pt idx="418">
                  <c:v>97.51999999999988</c:v>
                </c:pt>
                <c:pt idx="419">
                  <c:v>97.51999999999988</c:v>
                </c:pt>
                <c:pt idx="420">
                  <c:v>97.59999999999988</c:v>
                </c:pt>
                <c:pt idx="421">
                  <c:v>97.59999999999988</c:v>
                </c:pt>
                <c:pt idx="422">
                  <c:v>97.59999999999988</c:v>
                </c:pt>
                <c:pt idx="423">
                  <c:v>97.67999999999988</c:v>
                </c:pt>
                <c:pt idx="424">
                  <c:v>97.67999999999988</c:v>
                </c:pt>
                <c:pt idx="425">
                  <c:v>97.67999999999988</c:v>
                </c:pt>
                <c:pt idx="426">
                  <c:v>97.75999999999988</c:v>
                </c:pt>
                <c:pt idx="427">
                  <c:v>97.75999999999988</c:v>
                </c:pt>
                <c:pt idx="428">
                  <c:v>97.75999999999988</c:v>
                </c:pt>
                <c:pt idx="429">
                  <c:v>97.83999999999988</c:v>
                </c:pt>
                <c:pt idx="430">
                  <c:v>97.83999999999988</c:v>
                </c:pt>
                <c:pt idx="431">
                  <c:v>97.83999999999988</c:v>
                </c:pt>
                <c:pt idx="432">
                  <c:v>97.91999999999987</c:v>
                </c:pt>
                <c:pt idx="433">
                  <c:v>97.91999999999987</c:v>
                </c:pt>
                <c:pt idx="434">
                  <c:v>97.91999999999987</c:v>
                </c:pt>
                <c:pt idx="435">
                  <c:v>97.99999999999987</c:v>
                </c:pt>
                <c:pt idx="436">
                  <c:v>97.99999999999987</c:v>
                </c:pt>
                <c:pt idx="437">
                  <c:v>97.99999999999987</c:v>
                </c:pt>
                <c:pt idx="438">
                  <c:v>98.07999999999987</c:v>
                </c:pt>
                <c:pt idx="439">
                  <c:v>98.07999999999987</c:v>
                </c:pt>
                <c:pt idx="440">
                  <c:v>98.07999999999987</c:v>
                </c:pt>
                <c:pt idx="441">
                  <c:v>98.15999999999987</c:v>
                </c:pt>
                <c:pt idx="442">
                  <c:v>98.15999999999987</c:v>
                </c:pt>
                <c:pt idx="443">
                  <c:v>98.15999999999987</c:v>
                </c:pt>
                <c:pt idx="444">
                  <c:v>98.23999999999987</c:v>
                </c:pt>
                <c:pt idx="445">
                  <c:v>98.23999999999987</c:v>
                </c:pt>
                <c:pt idx="446">
                  <c:v>98.23999999999987</c:v>
                </c:pt>
                <c:pt idx="447">
                  <c:v>98.31999999999987</c:v>
                </c:pt>
                <c:pt idx="448">
                  <c:v>98.31999999999987</c:v>
                </c:pt>
                <c:pt idx="449">
                  <c:v>98.31999999999987</c:v>
                </c:pt>
                <c:pt idx="450">
                  <c:v>98.39999999999986</c:v>
                </c:pt>
                <c:pt idx="451">
                  <c:v>98.39999999999986</c:v>
                </c:pt>
                <c:pt idx="452">
                  <c:v>98.39999999999986</c:v>
                </c:pt>
                <c:pt idx="453">
                  <c:v>98.47999999999986</c:v>
                </c:pt>
                <c:pt idx="454">
                  <c:v>98.47999999999986</c:v>
                </c:pt>
                <c:pt idx="455">
                  <c:v>98.47999999999986</c:v>
                </c:pt>
                <c:pt idx="456">
                  <c:v>98.55999999999986</c:v>
                </c:pt>
                <c:pt idx="457">
                  <c:v>98.55999999999986</c:v>
                </c:pt>
                <c:pt idx="458">
                  <c:v>98.55999999999986</c:v>
                </c:pt>
                <c:pt idx="459">
                  <c:v>98.63999999999986</c:v>
                </c:pt>
                <c:pt idx="460">
                  <c:v>98.63999999999986</c:v>
                </c:pt>
                <c:pt idx="461">
                  <c:v>98.63999999999986</c:v>
                </c:pt>
                <c:pt idx="462">
                  <c:v>98.71999999999986</c:v>
                </c:pt>
                <c:pt idx="463">
                  <c:v>98.71999999999986</c:v>
                </c:pt>
                <c:pt idx="464">
                  <c:v>98.71999999999986</c:v>
                </c:pt>
                <c:pt idx="465">
                  <c:v>98.79999999999986</c:v>
                </c:pt>
                <c:pt idx="466">
                  <c:v>98.79999999999986</c:v>
                </c:pt>
                <c:pt idx="467">
                  <c:v>98.79999999999986</c:v>
                </c:pt>
                <c:pt idx="468">
                  <c:v>98.87999999999985</c:v>
                </c:pt>
                <c:pt idx="469">
                  <c:v>98.87999999999985</c:v>
                </c:pt>
                <c:pt idx="470">
                  <c:v>98.87999999999985</c:v>
                </c:pt>
                <c:pt idx="471">
                  <c:v>98.95999999999985</c:v>
                </c:pt>
                <c:pt idx="472">
                  <c:v>98.95999999999985</c:v>
                </c:pt>
                <c:pt idx="473">
                  <c:v>98.95999999999985</c:v>
                </c:pt>
                <c:pt idx="474">
                  <c:v>99.03999999999985</c:v>
                </c:pt>
                <c:pt idx="475">
                  <c:v>99.03999999999985</c:v>
                </c:pt>
                <c:pt idx="476">
                  <c:v>99.03999999999985</c:v>
                </c:pt>
                <c:pt idx="477">
                  <c:v>99.11999999999985</c:v>
                </c:pt>
                <c:pt idx="478">
                  <c:v>99.11999999999985</c:v>
                </c:pt>
                <c:pt idx="479">
                  <c:v>99.11999999999985</c:v>
                </c:pt>
                <c:pt idx="480">
                  <c:v>99.19999999999985</c:v>
                </c:pt>
                <c:pt idx="481">
                  <c:v>99.19999999999985</c:v>
                </c:pt>
                <c:pt idx="482">
                  <c:v>99.19999999999985</c:v>
                </c:pt>
                <c:pt idx="483">
                  <c:v>99.27999999999984</c:v>
                </c:pt>
                <c:pt idx="484">
                  <c:v>99.27999999999984</c:v>
                </c:pt>
                <c:pt idx="485">
                  <c:v>99.27999999999984</c:v>
                </c:pt>
                <c:pt idx="486">
                  <c:v>99.35999999999984</c:v>
                </c:pt>
                <c:pt idx="487">
                  <c:v>99.35999999999984</c:v>
                </c:pt>
                <c:pt idx="488">
                  <c:v>99.35999999999984</c:v>
                </c:pt>
                <c:pt idx="489">
                  <c:v>99.43999999999984</c:v>
                </c:pt>
                <c:pt idx="490">
                  <c:v>99.43999999999984</c:v>
                </c:pt>
                <c:pt idx="491">
                  <c:v>99.43999999999984</c:v>
                </c:pt>
                <c:pt idx="492">
                  <c:v>99.51999999999984</c:v>
                </c:pt>
                <c:pt idx="493">
                  <c:v>99.51999999999984</c:v>
                </c:pt>
                <c:pt idx="494">
                  <c:v>99.51999999999984</c:v>
                </c:pt>
                <c:pt idx="495">
                  <c:v>99.59999999999984</c:v>
                </c:pt>
                <c:pt idx="496">
                  <c:v>99.59999999999984</c:v>
                </c:pt>
                <c:pt idx="497">
                  <c:v>99.59999999999984</c:v>
                </c:pt>
                <c:pt idx="498">
                  <c:v>99.67999999999984</c:v>
                </c:pt>
                <c:pt idx="499">
                  <c:v>99.67999999999984</c:v>
                </c:pt>
                <c:pt idx="500">
                  <c:v>99.67999999999984</c:v>
                </c:pt>
                <c:pt idx="501">
                  <c:v>99.75999999999983</c:v>
                </c:pt>
                <c:pt idx="502">
                  <c:v>99.75999999999983</c:v>
                </c:pt>
                <c:pt idx="503">
                  <c:v>99.75999999999983</c:v>
                </c:pt>
                <c:pt idx="504">
                  <c:v>99.83999999999983</c:v>
                </c:pt>
                <c:pt idx="505">
                  <c:v>99.83999999999983</c:v>
                </c:pt>
                <c:pt idx="506">
                  <c:v>99.83999999999983</c:v>
                </c:pt>
                <c:pt idx="507">
                  <c:v>99.91999999999983</c:v>
                </c:pt>
                <c:pt idx="508">
                  <c:v>99.91999999999983</c:v>
                </c:pt>
                <c:pt idx="509">
                  <c:v>99.91999999999983</c:v>
                </c:pt>
                <c:pt idx="510">
                  <c:v>99.99999999999983</c:v>
                </c:pt>
                <c:pt idx="511">
                  <c:v>99.99999999999983</c:v>
                </c:pt>
                <c:pt idx="512">
                  <c:v>99.99999999999983</c:v>
                </c:pt>
                <c:pt idx="513">
                  <c:v>100.07999999999983</c:v>
                </c:pt>
                <c:pt idx="514">
                  <c:v>100.07999999999983</c:v>
                </c:pt>
                <c:pt idx="515">
                  <c:v>100.07999999999983</c:v>
                </c:pt>
                <c:pt idx="516">
                  <c:v>100.15999999999983</c:v>
                </c:pt>
                <c:pt idx="517">
                  <c:v>100.15999999999983</c:v>
                </c:pt>
                <c:pt idx="518">
                  <c:v>100.15999999999983</c:v>
                </c:pt>
                <c:pt idx="519">
                  <c:v>100.23999999999982</c:v>
                </c:pt>
                <c:pt idx="520">
                  <c:v>100.23999999999982</c:v>
                </c:pt>
                <c:pt idx="521">
                  <c:v>100.23999999999982</c:v>
                </c:pt>
                <c:pt idx="522">
                  <c:v>100.31999999999982</c:v>
                </c:pt>
                <c:pt idx="523">
                  <c:v>100.31999999999982</c:v>
                </c:pt>
                <c:pt idx="524">
                  <c:v>100.31999999999982</c:v>
                </c:pt>
                <c:pt idx="525">
                  <c:v>100.39999999999982</c:v>
                </c:pt>
                <c:pt idx="526">
                  <c:v>100.39999999999982</c:v>
                </c:pt>
                <c:pt idx="527">
                  <c:v>100.39999999999982</c:v>
                </c:pt>
                <c:pt idx="528">
                  <c:v>100.47999999999982</c:v>
                </c:pt>
                <c:pt idx="529">
                  <c:v>100.47999999999982</c:v>
                </c:pt>
                <c:pt idx="530">
                  <c:v>100.47999999999982</c:v>
                </c:pt>
                <c:pt idx="531">
                  <c:v>100.55999999999982</c:v>
                </c:pt>
                <c:pt idx="532">
                  <c:v>100.55999999999982</c:v>
                </c:pt>
                <c:pt idx="533">
                  <c:v>100.55999999999982</c:v>
                </c:pt>
                <c:pt idx="534">
                  <c:v>100.63999999999982</c:v>
                </c:pt>
                <c:pt idx="535">
                  <c:v>100.63999999999982</c:v>
                </c:pt>
                <c:pt idx="536">
                  <c:v>100.63999999999982</c:v>
                </c:pt>
                <c:pt idx="537">
                  <c:v>100.71999999999981</c:v>
                </c:pt>
                <c:pt idx="538">
                  <c:v>100.71999999999981</c:v>
                </c:pt>
                <c:pt idx="539">
                  <c:v>100.71999999999981</c:v>
                </c:pt>
                <c:pt idx="540">
                  <c:v>100.79999999999981</c:v>
                </c:pt>
                <c:pt idx="541">
                  <c:v>100.79999999999981</c:v>
                </c:pt>
                <c:pt idx="542">
                  <c:v>100.79999999999981</c:v>
                </c:pt>
                <c:pt idx="543">
                  <c:v>100.87999999999981</c:v>
                </c:pt>
                <c:pt idx="544">
                  <c:v>100.87999999999981</c:v>
                </c:pt>
                <c:pt idx="545">
                  <c:v>100.87999999999981</c:v>
                </c:pt>
                <c:pt idx="546">
                  <c:v>100.95999999999981</c:v>
                </c:pt>
                <c:pt idx="547">
                  <c:v>100.95999999999981</c:v>
                </c:pt>
                <c:pt idx="548">
                  <c:v>100.95999999999981</c:v>
                </c:pt>
                <c:pt idx="549">
                  <c:v>101.03999999999981</c:v>
                </c:pt>
                <c:pt idx="550">
                  <c:v>101.03999999999981</c:v>
                </c:pt>
                <c:pt idx="551">
                  <c:v>101.03999999999981</c:v>
                </c:pt>
                <c:pt idx="552">
                  <c:v>101.1199999999998</c:v>
                </c:pt>
                <c:pt idx="553">
                  <c:v>101.1199999999998</c:v>
                </c:pt>
                <c:pt idx="554">
                  <c:v>101.1199999999998</c:v>
                </c:pt>
                <c:pt idx="555">
                  <c:v>101.1999999999998</c:v>
                </c:pt>
                <c:pt idx="556">
                  <c:v>101.1999999999998</c:v>
                </c:pt>
                <c:pt idx="557">
                  <c:v>101.1999999999998</c:v>
                </c:pt>
                <c:pt idx="558">
                  <c:v>101.2799999999998</c:v>
                </c:pt>
                <c:pt idx="559">
                  <c:v>101.2799999999998</c:v>
                </c:pt>
                <c:pt idx="560">
                  <c:v>101.2799999999998</c:v>
                </c:pt>
                <c:pt idx="561">
                  <c:v>101.3599999999998</c:v>
                </c:pt>
                <c:pt idx="562">
                  <c:v>101.3599999999998</c:v>
                </c:pt>
                <c:pt idx="563">
                  <c:v>101.3599999999998</c:v>
                </c:pt>
                <c:pt idx="564">
                  <c:v>101.4399999999998</c:v>
                </c:pt>
                <c:pt idx="565">
                  <c:v>101.4399999999998</c:v>
                </c:pt>
                <c:pt idx="566">
                  <c:v>101.4399999999998</c:v>
                </c:pt>
                <c:pt idx="567">
                  <c:v>101.5199999999998</c:v>
                </c:pt>
                <c:pt idx="568">
                  <c:v>101.5199999999998</c:v>
                </c:pt>
                <c:pt idx="569">
                  <c:v>101.5199999999998</c:v>
                </c:pt>
                <c:pt idx="570">
                  <c:v>101.5999999999998</c:v>
                </c:pt>
                <c:pt idx="571">
                  <c:v>101.5999999999998</c:v>
                </c:pt>
                <c:pt idx="572">
                  <c:v>101.5999999999998</c:v>
                </c:pt>
                <c:pt idx="573">
                  <c:v>101.6799999999998</c:v>
                </c:pt>
                <c:pt idx="574">
                  <c:v>101.6799999999998</c:v>
                </c:pt>
                <c:pt idx="575">
                  <c:v>101.6799999999998</c:v>
                </c:pt>
                <c:pt idx="576">
                  <c:v>101.75999999999979</c:v>
                </c:pt>
                <c:pt idx="577">
                  <c:v>101.75999999999979</c:v>
                </c:pt>
                <c:pt idx="578">
                  <c:v>101.75999999999979</c:v>
                </c:pt>
                <c:pt idx="579">
                  <c:v>101.83999999999979</c:v>
                </c:pt>
                <c:pt idx="580">
                  <c:v>101.83999999999979</c:v>
                </c:pt>
                <c:pt idx="581">
                  <c:v>101.83999999999979</c:v>
                </c:pt>
                <c:pt idx="582">
                  <c:v>101.91999999999979</c:v>
                </c:pt>
                <c:pt idx="583">
                  <c:v>101.91999999999979</c:v>
                </c:pt>
                <c:pt idx="584">
                  <c:v>101.91999999999979</c:v>
                </c:pt>
                <c:pt idx="585">
                  <c:v>101.99999999999979</c:v>
                </c:pt>
                <c:pt idx="586">
                  <c:v>101.99999999999979</c:v>
                </c:pt>
                <c:pt idx="587">
                  <c:v>101.99999999999979</c:v>
                </c:pt>
                <c:pt idx="588">
                  <c:v>102.07999999999979</c:v>
                </c:pt>
                <c:pt idx="589">
                  <c:v>102.07999999999979</c:v>
                </c:pt>
                <c:pt idx="590">
                  <c:v>102.07999999999979</c:v>
                </c:pt>
                <c:pt idx="591">
                  <c:v>102.15999999999978</c:v>
                </c:pt>
                <c:pt idx="592">
                  <c:v>102.15999999999978</c:v>
                </c:pt>
                <c:pt idx="593">
                  <c:v>102.15999999999978</c:v>
                </c:pt>
                <c:pt idx="594">
                  <c:v>102.23999999999978</c:v>
                </c:pt>
                <c:pt idx="595">
                  <c:v>102.23999999999978</c:v>
                </c:pt>
                <c:pt idx="596">
                  <c:v>102.23999999999978</c:v>
                </c:pt>
                <c:pt idx="597">
                  <c:v>102.31999999999978</c:v>
                </c:pt>
                <c:pt idx="598">
                  <c:v>102.31999999999978</c:v>
                </c:pt>
                <c:pt idx="599">
                  <c:v>102.31999999999978</c:v>
                </c:pt>
                <c:pt idx="600">
                  <c:v>102.39999999999978</c:v>
                </c:pt>
                <c:pt idx="601">
                  <c:v>102.39999999999978</c:v>
                </c:pt>
                <c:pt idx="602">
                  <c:v>102.39999999999978</c:v>
                </c:pt>
                <c:pt idx="603">
                  <c:v>102.47999999999978</c:v>
                </c:pt>
                <c:pt idx="604">
                  <c:v>102.47999999999978</c:v>
                </c:pt>
                <c:pt idx="605">
                  <c:v>102.47999999999978</c:v>
                </c:pt>
                <c:pt idx="606">
                  <c:v>102.55999999999977</c:v>
                </c:pt>
                <c:pt idx="607">
                  <c:v>102.55999999999977</c:v>
                </c:pt>
                <c:pt idx="608">
                  <c:v>102.55999999999977</c:v>
                </c:pt>
                <c:pt idx="609">
                  <c:v>102.63999999999977</c:v>
                </c:pt>
                <c:pt idx="610">
                  <c:v>102.63999999999977</c:v>
                </c:pt>
                <c:pt idx="611">
                  <c:v>102.63999999999977</c:v>
                </c:pt>
                <c:pt idx="612">
                  <c:v>102.71999999999977</c:v>
                </c:pt>
                <c:pt idx="613">
                  <c:v>102.71999999999977</c:v>
                </c:pt>
                <c:pt idx="614">
                  <c:v>102.71999999999977</c:v>
                </c:pt>
                <c:pt idx="615">
                  <c:v>102.79999999999977</c:v>
                </c:pt>
                <c:pt idx="616">
                  <c:v>102.79999999999977</c:v>
                </c:pt>
                <c:pt idx="617">
                  <c:v>102.79999999999977</c:v>
                </c:pt>
                <c:pt idx="618">
                  <c:v>102.87999999999977</c:v>
                </c:pt>
                <c:pt idx="619">
                  <c:v>102.87999999999977</c:v>
                </c:pt>
                <c:pt idx="620">
                  <c:v>102.87999999999977</c:v>
                </c:pt>
                <c:pt idx="621">
                  <c:v>102.95999999999977</c:v>
                </c:pt>
                <c:pt idx="622">
                  <c:v>102.95999999999977</c:v>
                </c:pt>
                <c:pt idx="623">
                  <c:v>102.95999999999977</c:v>
                </c:pt>
                <c:pt idx="624">
                  <c:v>103.03999999999976</c:v>
                </c:pt>
                <c:pt idx="625">
                  <c:v>103.03999999999976</c:v>
                </c:pt>
                <c:pt idx="626">
                  <c:v>103.03999999999976</c:v>
                </c:pt>
                <c:pt idx="627">
                  <c:v>103.11999999999976</c:v>
                </c:pt>
                <c:pt idx="628">
                  <c:v>103.11999999999976</c:v>
                </c:pt>
                <c:pt idx="629">
                  <c:v>103.11999999999976</c:v>
                </c:pt>
                <c:pt idx="630">
                  <c:v>103.19999999999976</c:v>
                </c:pt>
                <c:pt idx="631">
                  <c:v>103.19999999999976</c:v>
                </c:pt>
                <c:pt idx="632">
                  <c:v>103.19999999999976</c:v>
                </c:pt>
                <c:pt idx="633">
                  <c:v>103.27999999999976</c:v>
                </c:pt>
                <c:pt idx="634">
                  <c:v>103.27999999999976</c:v>
                </c:pt>
                <c:pt idx="635">
                  <c:v>103.27999999999976</c:v>
                </c:pt>
                <c:pt idx="636">
                  <c:v>103.35999999999976</c:v>
                </c:pt>
                <c:pt idx="637">
                  <c:v>103.35999999999976</c:v>
                </c:pt>
                <c:pt idx="638">
                  <c:v>103.35999999999976</c:v>
                </c:pt>
                <c:pt idx="639">
                  <c:v>103.43999999999976</c:v>
                </c:pt>
                <c:pt idx="640">
                  <c:v>103.43999999999976</c:v>
                </c:pt>
                <c:pt idx="641">
                  <c:v>103.43999999999976</c:v>
                </c:pt>
                <c:pt idx="642">
                  <c:v>103.51999999999975</c:v>
                </c:pt>
                <c:pt idx="643">
                  <c:v>103.51999999999975</c:v>
                </c:pt>
                <c:pt idx="644">
                  <c:v>103.51999999999975</c:v>
                </c:pt>
                <c:pt idx="645">
                  <c:v>103.59999999999975</c:v>
                </c:pt>
                <c:pt idx="646">
                  <c:v>103.59999999999975</c:v>
                </c:pt>
                <c:pt idx="647">
                  <c:v>103.59999999999975</c:v>
                </c:pt>
                <c:pt idx="648">
                  <c:v>103.67999999999975</c:v>
                </c:pt>
                <c:pt idx="649">
                  <c:v>103.67999999999975</c:v>
                </c:pt>
                <c:pt idx="650">
                  <c:v>103.67999999999975</c:v>
                </c:pt>
                <c:pt idx="651">
                  <c:v>103.75999999999975</c:v>
                </c:pt>
                <c:pt idx="652">
                  <c:v>103.75999999999975</c:v>
                </c:pt>
                <c:pt idx="653">
                  <c:v>103.75999999999975</c:v>
                </c:pt>
                <c:pt idx="654">
                  <c:v>103.83999999999975</c:v>
                </c:pt>
                <c:pt idx="655">
                  <c:v>103.83999999999975</c:v>
                </c:pt>
                <c:pt idx="656">
                  <c:v>103.83999999999975</c:v>
                </c:pt>
                <c:pt idx="657">
                  <c:v>103.91999999999975</c:v>
                </c:pt>
                <c:pt idx="658">
                  <c:v>103.91999999999975</c:v>
                </c:pt>
                <c:pt idx="659">
                  <c:v>103.91999999999975</c:v>
                </c:pt>
                <c:pt idx="660">
                  <c:v>103.99999999999974</c:v>
                </c:pt>
                <c:pt idx="661">
                  <c:v>103.99999999999974</c:v>
                </c:pt>
                <c:pt idx="662">
                  <c:v>103.99999999999974</c:v>
                </c:pt>
                <c:pt idx="663">
                  <c:v>104.07999999999974</c:v>
                </c:pt>
                <c:pt idx="664">
                  <c:v>104.07999999999974</c:v>
                </c:pt>
                <c:pt idx="665">
                  <c:v>104.07999999999974</c:v>
                </c:pt>
                <c:pt idx="666">
                  <c:v>104.15999999999974</c:v>
                </c:pt>
                <c:pt idx="667">
                  <c:v>104.15999999999974</c:v>
                </c:pt>
                <c:pt idx="668">
                  <c:v>104.15999999999974</c:v>
                </c:pt>
                <c:pt idx="669">
                  <c:v>104.23999999999974</c:v>
                </c:pt>
                <c:pt idx="670">
                  <c:v>104.23999999999974</c:v>
                </c:pt>
                <c:pt idx="671">
                  <c:v>104.23999999999974</c:v>
                </c:pt>
                <c:pt idx="672">
                  <c:v>104.31999999999974</c:v>
                </c:pt>
                <c:pt idx="673">
                  <c:v>104.31999999999974</c:v>
                </c:pt>
                <c:pt idx="674">
                  <c:v>104.31999999999974</c:v>
                </c:pt>
                <c:pt idx="675">
                  <c:v>104.39999999999974</c:v>
                </c:pt>
                <c:pt idx="676">
                  <c:v>104.39999999999974</c:v>
                </c:pt>
                <c:pt idx="677">
                  <c:v>104.39999999999974</c:v>
                </c:pt>
                <c:pt idx="678">
                  <c:v>104.47999999999973</c:v>
                </c:pt>
                <c:pt idx="679">
                  <c:v>104.47999999999973</c:v>
                </c:pt>
                <c:pt idx="680">
                  <c:v>104.47999999999973</c:v>
                </c:pt>
                <c:pt idx="681">
                  <c:v>104.55999999999973</c:v>
                </c:pt>
                <c:pt idx="682">
                  <c:v>104.55999999999973</c:v>
                </c:pt>
                <c:pt idx="683">
                  <c:v>104.55999999999973</c:v>
                </c:pt>
                <c:pt idx="684">
                  <c:v>104.63999999999973</c:v>
                </c:pt>
                <c:pt idx="685">
                  <c:v>104.63999999999973</c:v>
                </c:pt>
                <c:pt idx="686">
                  <c:v>104.63999999999973</c:v>
                </c:pt>
                <c:pt idx="687">
                  <c:v>104.71999999999973</c:v>
                </c:pt>
                <c:pt idx="688">
                  <c:v>104.71999999999973</c:v>
                </c:pt>
                <c:pt idx="689">
                  <c:v>104.71999999999973</c:v>
                </c:pt>
                <c:pt idx="690">
                  <c:v>104.79999999999973</c:v>
                </c:pt>
                <c:pt idx="691">
                  <c:v>104.79999999999973</c:v>
                </c:pt>
                <c:pt idx="692">
                  <c:v>104.79999999999973</c:v>
                </c:pt>
                <c:pt idx="693">
                  <c:v>104.87999999999973</c:v>
                </c:pt>
                <c:pt idx="694">
                  <c:v>104.87999999999973</c:v>
                </c:pt>
                <c:pt idx="695">
                  <c:v>104.87999999999973</c:v>
                </c:pt>
                <c:pt idx="696">
                  <c:v>104.95999999999972</c:v>
                </c:pt>
                <c:pt idx="697">
                  <c:v>104.95999999999972</c:v>
                </c:pt>
                <c:pt idx="698">
                  <c:v>104.95999999999972</c:v>
                </c:pt>
                <c:pt idx="699">
                  <c:v>105.03999999999972</c:v>
                </c:pt>
                <c:pt idx="700">
                  <c:v>105.03999999999972</c:v>
                </c:pt>
                <c:pt idx="701">
                  <c:v>105.03999999999972</c:v>
                </c:pt>
                <c:pt idx="702">
                  <c:v>105.11999999999972</c:v>
                </c:pt>
                <c:pt idx="703">
                  <c:v>105.11999999999972</c:v>
                </c:pt>
                <c:pt idx="704">
                  <c:v>105.11999999999972</c:v>
                </c:pt>
                <c:pt idx="705">
                  <c:v>105.19999999999972</c:v>
                </c:pt>
                <c:pt idx="706">
                  <c:v>105.19999999999972</c:v>
                </c:pt>
                <c:pt idx="707">
                  <c:v>105.19999999999972</c:v>
                </c:pt>
                <c:pt idx="708">
                  <c:v>105.27999999999972</c:v>
                </c:pt>
                <c:pt idx="709">
                  <c:v>105.27999999999972</c:v>
                </c:pt>
                <c:pt idx="710">
                  <c:v>105.27999999999972</c:v>
                </c:pt>
                <c:pt idx="711">
                  <c:v>105.35999999999972</c:v>
                </c:pt>
                <c:pt idx="712">
                  <c:v>105.35999999999972</c:v>
                </c:pt>
                <c:pt idx="713">
                  <c:v>105.35999999999972</c:v>
                </c:pt>
                <c:pt idx="714">
                  <c:v>105.43999999999971</c:v>
                </c:pt>
                <c:pt idx="715">
                  <c:v>105.43999999999971</c:v>
                </c:pt>
                <c:pt idx="716">
                  <c:v>105.43999999999971</c:v>
                </c:pt>
                <c:pt idx="717">
                  <c:v>105.51999999999971</c:v>
                </c:pt>
                <c:pt idx="718">
                  <c:v>105.51999999999971</c:v>
                </c:pt>
                <c:pt idx="719">
                  <c:v>105.51999999999971</c:v>
                </c:pt>
                <c:pt idx="720">
                  <c:v>105.59999999999971</c:v>
                </c:pt>
                <c:pt idx="721">
                  <c:v>105.59999999999971</c:v>
                </c:pt>
                <c:pt idx="722">
                  <c:v>105.59999999999971</c:v>
                </c:pt>
                <c:pt idx="723">
                  <c:v>105.67999999999971</c:v>
                </c:pt>
                <c:pt idx="724">
                  <c:v>105.67999999999971</c:v>
                </c:pt>
                <c:pt idx="725">
                  <c:v>105.67999999999971</c:v>
                </c:pt>
                <c:pt idx="726">
                  <c:v>105.7599999999997</c:v>
                </c:pt>
                <c:pt idx="727">
                  <c:v>105.7599999999997</c:v>
                </c:pt>
                <c:pt idx="728">
                  <c:v>105.7599999999997</c:v>
                </c:pt>
                <c:pt idx="729">
                  <c:v>105.8399999999997</c:v>
                </c:pt>
                <c:pt idx="730">
                  <c:v>105.8399999999997</c:v>
                </c:pt>
                <c:pt idx="731">
                  <c:v>105.8399999999997</c:v>
                </c:pt>
                <c:pt idx="732">
                  <c:v>105.9199999999997</c:v>
                </c:pt>
                <c:pt idx="733">
                  <c:v>105.9199999999997</c:v>
                </c:pt>
                <c:pt idx="734">
                  <c:v>105.9199999999997</c:v>
                </c:pt>
                <c:pt idx="735">
                  <c:v>105.9999999999997</c:v>
                </c:pt>
                <c:pt idx="736">
                  <c:v>105.9999999999997</c:v>
                </c:pt>
                <c:pt idx="737">
                  <c:v>105.9999999999997</c:v>
                </c:pt>
                <c:pt idx="738">
                  <c:v>106.0799999999997</c:v>
                </c:pt>
                <c:pt idx="739">
                  <c:v>106.0799999999997</c:v>
                </c:pt>
                <c:pt idx="740">
                  <c:v>106.0799999999997</c:v>
                </c:pt>
                <c:pt idx="741">
                  <c:v>106.1599999999997</c:v>
                </c:pt>
                <c:pt idx="742">
                  <c:v>106.1599999999997</c:v>
                </c:pt>
                <c:pt idx="743">
                  <c:v>106.1599999999997</c:v>
                </c:pt>
                <c:pt idx="744">
                  <c:v>106.2399999999997</c:v>
                </c:pt>
                <c:pt idx="745">
                  <c:v>106.2399999999997</c:v>
                </c:pt>
                <c:pt idx="746">
                  <c:v>106.2399999999997</c:v>
                </c:pt>
                <c:pt idx="747">
                  <c:v>106.3199999999997</c:v>
                </c:pt>
                <c:pt idx="748">
                  <c:v>106.3199999999997</c:v>
                </c:pt>
                <c:pt idx="749">
                  <c:v>106.3199999999997</c:v>
                </c:pt>
                <c:pt idx="750">
                  <c:v>106.3999999999997</c:v>
                </c:pt>
                <c:pt idx="751">
                  <c:v>106.3999999999997</c:v>
                </c:pt>
                <c:pt idx="752">
                  <c:v>106.3999999999997</c:v>
                </c:pt>
                <c:pt idx="753">
                  <c:v>106.47999999999969</c:v>
                </c:pt>
                <c:pt idx="754">
                  <c:v>106.47999999999969</c:v>
                </c:pt>
                <c:pt idx="755">
                  <c:v>106.47999999999969</c:v>
                </c:pt>
                <c:pt idx="756">
                  <c:v>106.55999999999969</c:v>
                </c:pt>
                <c:pt idx="757">
                  <c:v>106.55999999999969</c:v>
                </c:pt>
                <c:pt idx="758">
                  <c:v>106.55999999999969</c:v>
                </c:pt>
                <c:pt idx="759">
                  <c:v>106.63999999999969</c:v>
                </c:pt>
                <c:pt idx="760">
                  <c:v>106.63999999999969</c:v>
                </c:pt>
                <c:pt idx="761">
                  <c:v>106.63999999999969</c:v>
                </c:pt>
                <c:pt idx="762">
                  <c:v>106.71999999999969</c:v>
                </c:pt>
                <c:pt idx="763">
                  <c:v>106.71999999999969</c:v>
                </c:pt>
                <c:pt idx="764">
                  <c:v>106.71999999999969</c:v>
                </c:pt>
                <c:pt idx="765">
                  <c:v>106.79999999999968</c:v>
                </c:pt>
                <c:pt idx="766">
                  <c:v>106.79999999999968</c:v>
                </c:pt>
                <c:pt idx="767">
                  <c:v>106.79999999999968</c:v>
                </c:pt>
                <c:pt idx="768">
                  <c:v>106.87999999999968</c:v>
                </c:pt>
                <c:pt idx="769">
                  <c:v>106.87999999999968</c:v>
                </c:pt>
                <c:pt idx="770">
                  <c:v>106.87999999999968</c:v>
                </c:pt>
                <c:pt idx="771">
                  <c:v>106.95999999999968</c:v>
                </c:pt>
                <c:pt idx="772">
                  <c:v>106.95999999999968</c:v>
                </c:pt>
                <c:pt idx="773">
                  <c:v>106.95999999999968</c:v>
                </c:pt>
                <c:pt idx="774">
                  <c:v>107.03999999999968</c:v>
                </c:pt>
                <c:pt idx="775">
                  <c:v>107.03999999999968</c:v>
                </c:pt>
                <c:pt idx="776">
                  <c:v>107.03999999999968</c:v>
                </c:pt>
                <c:pt idx="777">
                  <c:v>107.11999999999968</c:v>
                </c:pt>
                <c:pt idx="778">
                  <c:v>107.11999999999968</c:v>
                </c:pt>
                <c:pt idx="779">
                  <c:v>107.11999999999968</c:v>
                </c:pt>
                <c:pt idx="780">
                  <c:v>107.19999999999968</c:v>
                </c:pt>
                <c:pt idx="781">
                  <c:v>107.19999999999968</c:v>
                </c:pt>
                <c:pt idx="782">
                  <c:v>107.19999999999968</c:v>
                </c:pt>
                <c:pt idx="783">
                  <c:v>107.27999999999967</c:v>
                </c:pt>
                <c:pt idx="784">
                  <c:v>107.27999999999967</c:v>
                </c:pt>
                <c:pt idx="785">
                  <c:v>107.27999999999967</c:v>
                </c:pt>
                <c:pt idx="786">
                  <c:v>107.35999999999967</c:v>
                </c:pt>
                <c:pt idx="787">
                  <c:v>107.35999999999967</c:v>
                </c:pt>
                <c:pt idx="788">
                  <c:v>107.35999999999967</c:v>
                </c:pt>
                <c:pt idx="789">
                  <c:v>107.43999999999967</c:v>
                </c:pt>
                <c:pt idx="790">
                  <c:v>107.43999999999967</c:v>
                </c:pt>
                <c:pt idx="791">
                  <c:v>107.43999999999967</c:v>
                </c:pt>
                <c:pt idx="792">
                  <c:v>107.51999999999967</c:v>
                </c:pt>
                <c:pt idx="793">
                  <c:v>107.51999999999967</c:v>
                </c:pt>
                <c:pt idx="794">
                  <c:v>107.51999999999967</c:v>
                </c:pt>
                <c:pt idx="795">
                  <c:v>107.59999999999967</c:v>
                </c:pt>
                <c:pt idx="796">
                  <c:v>107.59999999999967</c:v>
                </c:pt>
                <c:pt idx="797">
                  <c:v>107.59999999999967</c:v>
                </c:pt>
                <c:pt idx="798">
                  <c:v>107.67999999999967</c:v>
                </c:pt>
                <c:pt idx="799">
                  <c:v>107.67999999999967</c:v>
                </c:pt>
                <c:pt idx="800">
                  <c:v>107.67999999999967</c:v>
                </c:pt>
                <c:pt idx="801">
                  <c:v>107.75999999999966</c:v>
                </c:pt>
                <c:pt idx="802">
                  <c:v>107.75999999999966</c:v>
                </c:pt>
                <c:pt idx="803">
                  <c:v>107.75999999999966</c:v>
                </c:pt>
                <c:pt idx="804">
                  <c:v>107.83999999999966</c:v>
                </c:pt>
                <c:pt idx="805">
                  <c:v>107.83999999999966</c:v>
                </c:pt>
                <c:pt idx="806">
                  <c:v>107.83999999999966</c:v>
                </c:pt>
                <c:pt idx="807">
                  <c:v>107.91999999999966</c:v>
                </c:pt>
                <c:pt idx="808">
                  <c:v>107.91999999999966</c:v>
                </c:pt>
                <c:pt idx="809">
                  <c:v>107.91999999999966</c:v>
                </c:pt>
                <c:pt idx="810">
                  <c:v>107.99999999999966</c:v>
                </c:pt>
                <c:pt idx="811">
                  <c:v>107.99999999999966</c:v>
                </c:pt>
                <c:pt idx="812">
                  <c:v>107.99999999999966</c:v>
                </c:pt>
              </c:numCache>
            </c:numRef>
          </c:xVal>
          <c:yVal>
            <c:numRef>
              <c:f>'正規分布ツール'!$F$36:$F$848</c:f>
              <c:numCache>
                <c:formatCode>0.000</c:formatCode>
                <c:ptCount val="813"/>
                <c:pt idx="0">
                  <c:v>0.0000669151128824427</c:v>
                </c:pt>
                <c:pt idx="1">
                  <c:v>0.00007846281703276589</c:v>
                </c:pt>
                <c:pt idx="2">
                  <c:v>0.00009185624900122793</c:v>
                </c:pt>
                <c:pt idx="3">
                  <c:v>0.00010736399075018232</c:v>
                </c:pt>
                <c:pt idx="4">
                  <c:v>0.00012528922244542867</c:v>
                </c:pt>
                <c:pt idx="5">
                  <c:v>0.00014597346289572772</c:v>
                </c:pt>
                <c:pt idx="6">
                  <c:v>0.00016980060624182414</c:v>
                </c:pt>
                <c:pt idx="7">
                  <c:v>0.00019720126248457383</c:v>
                </c:pt>
                <c:pt idx="8">
                  <c:v>0.0002286574070299228</c:v>
                </c:pt>
                <c:pt idx="9">
                  <c:v>0.00026470734154745995</c:v>
                </c:pt>
                <c:pt idx="10">
                  <c:v>0.00030595096505687684</c:v>
                </c:pt>
                <c:pt idx="11">
                  <c:v>0.00035305535024400634</c:v>
                </c:pt>
                <c:pt idx="12">
                  <c:v>0.0004067606155408892</c:v>
                </c:pt>
                <c:pt idx="13">
                  <c:v>0.00046788607846372216</c:v>
                </c:pt>
                <c:pt idx="14">
                  <c:v>0.0005373366700768456</c:v>
                </c:pt>
                <c:pt idx="15">
                  <c:v>0.0006161095842364828</c:v>
                </c:pt>
                <c:pt idx="16">
                  <c:v>0.0007053011284706595</c:v>
                </c:pt>
                <c:pt idx="17">
                  <c:v>0.0008061137359885232</c:v>
                </c:pt>
                <c:pt idx="18">
                  <c:v>0.0009198630904120934</c:v>
                </c:pt>
                <c:pt idx="19">
                  <c:v>0.0010479853064289172</c:v>
                </c:pt>
                <c:pt idx="20">
                  <c:v>0.001192044100732357</c:v>
                </c:pt>
                <c:pt idx="21">
                  <c:v>0.0013537378784202734</c:v>
                </c:pt>
                <c:pt idx="22">
                  <c:v>0.0015349066505522808</c:v>
                </c:pt>
                <c:pt idx="23">
                  <c:v>0.0017375386889273647</c:v>
                </c:pt>
                <c:pt idx="24">
                  <c:v>0.0019637768144622663</c:v>
                </c:pt>
                <c:pt idx="25">
                  <c:v>0.002215924205968863</c:v>
                </c:pt>
                <c:pt idx="26">
                  <c:v>0.0024964496068060225</c:v>
                </c:pt>
                <c:pt idx="27">
                  <c:v>0.002807991797995296</c:v>
                </c:pt>
                <c:pt idx="28">
                  <c:v>0.0031533631981327465</c:v>
                </c:pt>
                <c:pt idx="29">
                  <c:v>0.0035355524430094746</c:v>
                </c:pt>
                <c:pt idx="30">
                  <c:v>0.003957725791489699</c:v>
                </c:pt>
                <c:pt idx="31">
                  <c:v>0.004423227199118289</c:v>
                </c:pt>
                <c:pt idx="32">
                  <c:v>0.004935576897375201</c:v>
                </c:pt>
                <c:pt idx="33">
                  <c:v>0.005498468314702378</c:v>
                </c:pt>
                <c:pt idx="34">
                  <c:v>0.006115763175638517</c:v>
                </c:pt>
                <c:pt idx="35">
                  <c:v>0.006791484616842282</c:v>
                </c:pt>
                <c:pt idx="36">
                  <c:v>0.007529808163688129</c:v>
                </c:pt>
                <c:pt idx="37">
                  <c:v>0.008335050418689866</c:v>
                </c:pt>
                <c:pt idx="38">
                  <c:v>0.009211655323430287</c:v>
                </c:pt>
                <c:pt idx="39">
                  <c:v>0.010164177869112091</c:v>
                </c:pt>
                <c:pt idx="40">
                  <c:v>0.011197265147420529</c:v>
                </c:pt>
                <c:pt idx="41">
                  <c:v>0.01231563465319024</c:v>
                </c:pt>
                <c:pt idx="42">
                  <c:v>0.013524049773439763</c:v>
                </c:pt>
                <c:pt idx="43">
                  <c:v>0.014827292423669394</c:v>
                </c:pt>
                <c:pt idx="44">
                  <c:v>0.016230132821847366</c:v>
                </c:pt>
                <c:pt idx="45">
                  <c:v>0.017737296423114213</c:v>
                </c:pt>
                <c:pt idx="46">
                  <c:v>0.01935342807372617</c:v>
                </c:pt>
                <c:pt idx="47">
                  <c:v>0.021083053480883365</c:v>
                </c:pt>
                <c:pt idx="48">
                  <c:v>0.022930538135525497</c:v>
                </c:pt>
                <c:pt idx="49">
                  <c:v>0.02490004386753326</c:v>
                </c:pt>
                <c:pt idx="50">
                  <c:v>0.026995483256591724</c:v>
                </c:pt>
                <c:pt idx="51">
                  <c:v>0.02922047216672323</c:v>
                </c:pt>
                <c:pt idx="52">
                  <c:v>0.03157828071759663</c:v>
                </c:pt>
                <c:pt idx="53">
                  <c:v>0.034071783050519396</c:v>
                </c:pt>
                <c:pt idx="54">
                  <c:v>0.03670340629082533</c:v>
                </c:pt>
                <c:pt idx="55">
                  <c:v>0.039475079150443744</c:v>
                </c:pt>
                <c:pt idx="56">
                  <c:v>0.042388180654007554</c:v>
                </c:pt>
                <c:pt idx="57">
                  <c:v>0.04544348950813763</c:v>
                </c:pt>
                <c:pt idx="58">
                  <c:v>0.0486411346657297</c:v>
                </c:pt>
                <c:pt idx="59">
                  <c:v>0.05198054766437782</c:v>
                </c:pt>
                <c:pt idx="60">
                  <c:v>0.055460417339723234</c:v>
                </c:pt>
                <c:pt idx="61">
                  <c:v>0.05907864752978633</c:v>
                </c:pt>
                <c:pt idx="62">
                  <c:v>0.06283231839453902</c:v>
                </c:pt>
                <c:pt idx="63">
                  <c:v>0.06671765197549583</c:v>
                </c:pt>
                <c:pt idx="64">
                  <c:v>0.07072998261241384</c:v>
                </c:pt>
                <c:pt idx="65">
                  <c:v>0.07486373281786661</c:v>
                </c:pt>
                <c:pt idx="66">
                  <c:v>0.07911239518518545</c:v>
                </c:pt>
                <c:pt idx="67">
                  <c:v>0.0834685208708506</c:v>
                </c:pt>
                <c:pt idx="68">
                  <c:v>0.08792371514882466</c:v>
                </c:pt>
                <c:pt idx="69">
                  <c:v>0.0924686404816459</c:v>
                </c:pt>
                <c:pt idx="70">
                  <c:v>0.09709302749159951</c:v>
                </c:pt>
                <c:pt idx="71">
                  <c:v>0.10178569414537256</c:v>
                </c:pt>
                <c:pt idx="72">
                  <c:v>0.10653457338785163</c:v>
                </c:pt>
                <c:pt idx="73">
                  <c:v>0.11132674937587309</c:v>
                </c:pt>
                <c:pt idx="74">
                  <c:v>0.11614850237167547</c:v>
                </c:pt>
                <c:pt idx="75">
                  <c:v>0.12098536225956394</c:v>
                </c:pt>
                <c:pt idx="76">
                  <c:v>0.12582217054905073</c:v>
                </c:pt>
                <c:pt idx="77">
                  <c:v>0.13064315062476867</c:v>
                </c:pt>
                <c:pt idx="78">
                  <c:v>0.13543198589916106</c:v>
                </c:pt>
                <c:pt idx="79">
                  <c:v>0.14017190541980235</c:v>
                </c:pt>
                <c:pt idx="80">
                  <c:v>0.14484577638073348</c:v>
                </c:pt>
                <c:pt idx="81">
                  <c:v>0.14943620288796852</c:v>
                </c:pt>
                <c:pt idx="82">
                  <c:v>0.15392563023491873</c:v>
                </c:pt>
                <c:pt idx="83">
                  <c:v>0.15829645385543878</c:v>
                </c:pt>
                <c:pt idx="84">
                  <c:v>0.16253113204203362</c:v>
                </c:pt>
                <c:pt idx="85">
                  <c:v>0.16661230144589256</c:v>
                </c:pt>
                <c:pt idx="86">
                  <c:v>0.17052289431516926</c:v>
                </c:pt>
                <c:pt idx="87">
                  <c:v>0.17424625637948052</c:v>
                </c:pt>
                <c:pt idx="88">
                  <c:v>0.17776626425299213</c:v>
                </c:pt>
                <c:pt idx="89">
                  <c:v>0.18106744120654006</c:v>
                </c:pt>
                <c:pt idx="90">
                  <c:v>0.18413507015165598</c:v>
                </c:pt>
                <c:pt idx="91">
                  <c:v>0.18695530268655897</c:v>
                </c:pt>
                <c:pt idx="92">
                  <c:v>0.18951526307634609</c:v>
                </c:pt>
                <c:pt idx="93">
                  <c:v>0.19180314607673501</c:v>
                </c:pt>
                <c:pt idx="94">
                  <c:v>0.19380830756250333</c:v>
                </c:pt>
                <c:pt idx="95">
                  <c:v>0.19552134698772478</c:v>
                </c:pt>
                <c:pt idx="96">
                  <c:v>0.19693418078426783</c:v>
                </c:pt>
                <c:pt idx="97">
                  <c:v>0.19804010589682608</c:v>
                </c:pt>
                <c:pt idx="98">
                  <c:v>0.1988338527558031</c:v>
                </c:pt>
                <c:pt idx="99">
                  <c:v>0.1993116271023018</c:v>
                </c:pt>
                <c:pt idx="100">
                  <c:v>0.19947114020071632</c:v>
                </c:pt>
                <c:pt idx="101">
                  <c:v>0.19931162710230316</c:v>
                </c:pt>
                <c:pt idx="102">
                  <c:v>0.19883385275580584</c:v>
                </c:pt>
                <c:pt idx="103">
                  <c:v>0.19804010589683013</c:v>
                </c:pt>
                <c:pt idx="104">
                  <c:v>0.19693418078427322</c:v>
                </c:pt>
                <c:pt idx="105">
                  <c:v>0.19552134698773144</c:v>
                </c:pt>
                <c:pt idx="106">
                  <c:v>0.19380830756251125</c:v>
                </c:pt>
                <c:pt idx="107">
                  <c:v>0.19180314607674417</c:v>
                </c:pt>
                <c:pt idx="108">
                  <c:v>0.1895152630763564</c:v>
                </c:pt>
                <c:pt idx="109">
                  <c:v>0.18695530268657046</c:v>
                </c:pt>
                <c:pt idx="110">
                  <c:v>0.18413507015166855</c:v>
                </c:pt>
                <c:pt idx="111">
                  <c:v>0.18106744120655366</c:v>
                </c:pt>
                <c:pt idx="112">
                  <c:v>0.17776626425300668</c:v>
                </c:pt>
                <c:pt idx="113">
                  <c:v>0.17424625637949598</c:v>
                </c:pt>
                <c:pt idx="114">
                  <c:v>0.17052289431518552</c:v>
                </c:pt>
                <c:pt idx="115">
                  <c:v>0.16661230144590963</c:v>
                </c:pt>
                <c:pt idx="116">
                  <c:v>0.16253113204205136</c:v>
                </c:pt>
                <c:pt idx="117">
                  <c:v>0.15829645385545715</c:v>
                </c:pt>
                <c:pt idx="118">
                  <c:v>0.1539256302349376</c:v>
                </c:pt>
                <c:pt idx="119">
                  <c:v>0.1494362028879879</c:v>
                </c:pt>
                <c:pt idx="120">
                  <c:v>0.14484577638075322</c:v>
                </c:pt>
                <c:pt idx="121">
                  <c:v>0.1401719054198224</c:v>
                </c:pt>
                <c:pt idx="122">
                  <c:v>0.1354319858991814</c:v>
                </c:pt>
                <c:pt idx="123">
                  <c:v>0.13064315062478915</c:v>
                </c:pt>
                <c:pt idx="124">
                  <c:v>0.1258221705490713</c:v>
                </c:pt>
                <c:pt idx="125">
                  <c:v>0.12098536225958456</c:v>
                </c:pt>
                <c:pt idx="126">
                  <c:v>0.11614850237169605</c:v>
                </c:pt>
                <c:pt idx="127">
                  <c:v>0.1113267493758936</c:v>
                </c:pt>
                <c:pt idx="128">
                  <c:v>0.10653457338787196</c:v>
                </c:pt>
                <c:pt idx="129">
                  <c:v>0.10178569414539272</c:v>
                </c:pt>
                <c:pt idx="130">
                  <c:v>0.09709302749161938</c:v>
                </c:pt>
                <c:pt idx="131">
                  <c:v>0.09246864048166545</c:v>
                </c:pt>
                <c:pt idx="132">
                  <c:v>0.08792371514884384</c:v>
                </c:pt>
                <c:pt idx="133">
                  <c:v>0.0834685208708694</c:v>
                </c:pt>
                <c:pt idx="134">
                  <c:v>0.07911239518520383</c:v>
                </c:pt>
                <c:pt idx="135">
                  <c:v>0.0748637328178845</c:v>
                </c:pt>
                <c:pt idx="136">
                  <c:v>0.0707299826124312</c:v>
                </c:pt>
                <c:pt idx="137">
                  <c:v>0.06671765197551266</c:v>
                </c:pt>
                <c:pt idx="138">
                  <c:v>0.0628323183945553</c:v>
                </c:pt>
                <c:pt idx="139">
                  <c:v>0.059078647529802075</c:v>
                </c:pt>
                <c:pt idx="140">
                  <c:v>0.05546041733973838</c:v>
                </c:pt>
                <c:pt idx="141">
                  <c:v>0.05198054766439236</c:v>
                </c:pt>
                <c:pt idx="142">
                  <c:v>0.048641134665743636</c:v>
                </c:pt>
                <c:pt idx="143">
                  <c:v>0.04544348950815095</c:v>
                </c:pt>
                <c:pt idx="144">
                  <c:v>0.04238818065402028</c:v>
                </c:pt>
                <c:pt idx="145">
                  <c:v>0.03947507915045585</c:v>
                </c:pt>
                <c:pt idx="146">
                  <c:v>0.03670340629083685</c:v>
                </c:pt>
                <c:pt idx="147">
                  <c:v>0.034071783050530324</c:v>
                </c:pt>
                <c:pt idx="148">
                  <c:v>0.03157828071760698</c:v>
                </c:pt>
                <c:pt idx="149">
                  <c:v>0.029220472166733014</c:v>
                </c:pt>
                <c:pt idx="150">
                  <c:v>0.026995483256600932</c:v>
                </c:pt>
                <c:pt idx="151">
                  <c:v>0.024900043867541917</c:v>
                </c:pt>
                <c:pt idx="152">
                  <c:v>0.022930538135533633</c:v>
                </c:pt>
                <c:pt idx="153">
                  <c:v>0.021083053480890984</c:v>
                </c:pt>
                <c:pt idx="154">
                  <c:v>0.019353428073733296</c:v>
                </c:pt>
                <c:pt idx="155">
                  <c:v>0.017737296423120878</c:v>
                </c:pt>
                <c:pt idx="156">
                  <c:v>0.016230132821853566</c:v>
                </c:pt>
                <c:pt idx="157">
                  <c:v>0.014827292423675162</c:v>
                </c:pt>
                <c:pt idx="158">
                  <c:v>0.01352404977344512</c:v>
                </c:pt>
                <c:pt idx="159">
                  <c:v>0.012315634653195184</c:v>
                </c:pt>
                <c:pt idx="160">
                  <c:v>0.011197265147425115</c:v>
                </c:pt>
                <c:pt idx="161">
                  <c:v>0.010164177869116326</c:v>
                </c:pt>
                <c:pt idx="162">
                  <c:v>0.009211655323434181</c:v>
                </c:pt>
                <c:pt idx="163">
                  <c:v>0.008335050418693448</c:v>
                </c:pt>
                <c:pt idx="164">
                  <c:v>0.00752980816369142</c:v>
                </c:pt>
                <c:pt idx="165">
                  <c:v>0.006791484616845291</c:v>
                </c:pt>
                <c:pt idx="166">
                  <c:v>0.006115763175641272</c:v>
                </c:pt>
                <c:pt idx="167">
                  <c:v>0.005498468314704888</c:v>
                </c:pt>
                <c:pt idx="168">
                  <c:v>0.004935576897377494</c:v>
                </c:pt>
                <c:pt idx="169">
                  <c:v>0.004423227199120371</c:v>
                </c:pt>
                <c:pt idx="170">
                  <c:v>0.003957725791491586</c:v>
                </c:pt>
                <c:pt idx="171">
                  <c:v>0.003535552443011189</c:v>
                </c:pt>
                <c:pt idx="172">
                  <c:v>0.0031533631981342926</c:v>
                </c:pt>
                <c:pt idx="173">
                  <c:v>0.0028079917979966923</c:v>
                </c:pt>
                <c:pt idx="174">
                  <c:v>0.002496449606807282</c:v>
                </c:pt>
                <c:pt idx="175">
                  <c:v>0.0022159242059699965</c:v>
                </c:pt>
                <c:pt idx="176">
                  <c:v>0.001963776814463285</c:v>
                </c:pt>
                <c:pt idx="177">
                  <c:v>0.0017375386889282752</c:v>
                </c:pt>
                <c:pt idx="178">
                  <c:v>0.0015349066505530987</c:v>
                </c:pt>
                <c:pt idx="179">
                  <c:v>0.0013537378784210046</c:v>
                </c:pt>
                <c:pt idx="180">
                  <c:v>0.0011920441007330072</c:v>
                </c:pt>
                <c:pt idx="181">
                  <c:v>0.0010479853064294961</c:v>
                </c:pt>
                <c:pt idx="182">
                  <c:v>0.0009198630904126081</c:v>
                </c:pt>
                <c:pt idx="183">
                  <c:v>0.00080611373598898</c:v>
                </c:pt>
                <c:pt idx="184">
                  <c:v>0.0007053011284710642</c:v>
                </c:pt>
                <c:pt idx="185">
                  <c:v>0.0006161095842368396</c:v>
                </c:pt>
                <c:pt idx="186">
                  <c:v>0.0005373366700771606</c:v>
                </c:pt>
                <c:pt idx="187">
                  <c:v>0.00046788607846399977</c:v>
                </c:pt>
                <c:pt idx="188">
                  <c:v>0.0004067606155411334</c:v>
                </c:pt>
                <c:pt idx="189">
                  <c:v>0.0003530553502442208</c:v>
                </c:pt>
                <c:pt idx="190">
                  <c:v>0.00030595096505706436</c:v>
                </c:pt>
                <c:pt idx="191">
                  <c:v>0.0002647073415476245</c:v>
                </c:pt>
                <c:pt idx="192">
                  <c:v>0.00022865740703006618</c:v>
                </c:pt>
                <c:pt idx="193">
                  <c:v>0.0001972012624846989</c:v>
                </c:pt>
                <c:pt idx="194">
                  <c:v>0.00016980060624193302</c:v>
                </c:pt>
                <c:pt idx="195">
                  <c:v>0.00014597346289582237</c:v>
                </c:pt>
                <c:pt idx="196">
                  <c:v>0.00012528922244551077</c:v>
                </c:pt>
                <c:pt idx="197">
                  <c:v>0.00010736399075025345</c:v>
                </c:pt>
                <c:pt idx="198">
                  <c:v>0.00009185624900128928</c:v>
                </c:pt>
                <c:pt idx="199">
                  <c:v>0.00007846281703281885</c:v>
                </c:pt>
                <c:pt idx="200">
                  <c:v>0.00006691511288248834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LSL</c:v>
          </c:tx>
          <c:spPr>
            <ns1:solidFill>
              <ns1:srgbClr val="506B83"/>
            </ns1:solidFill>
            <ns1:ln w="14288">
              <ns1:solidFill>
                <ns1:srgbClr val="506B83"/>
              </ns1:solidFill>
              <ns1:prstDash val="solid"/>
            </ns1:ln>
          </c:spPr>
          <c:marker>
            <c:symbol val="none"/>
          </c:marker>
          <c:xVal>
            <c:numRef>
              <c:f>'正規分布ツール'!$E$36:$E$848</c:f>
              <c:numCache>
                <c:formatCode>0.000</c:formatCode>
                <c:ptCount val="813"/>
                <c:pt idx="0">
                  <c:v>92</c:v>
                </c:pt>
                <c:pt idx="1">
                  <c:v>92.08</c:v>
                </c:pt>
                <c:pt idx="2">
                  <c:v>92.16</c:v>
                </c:pt>
                <c:pt idx="3">
                  <c:v>92.24</c:v>
                </c:pt>
                <c:pt idx="4">
                  <c:v>92.32</c:v>
                </c:pt>
                <c:pt idx="5">
                  <c:v>92.39999999999999</c:v>
                </c:pt>
                <c:pt idx="6">
                  <c:v>92.47999999999999</c:v>
                </c:pt>
                <c:pt idx="7">
                  <c:v>92.55999999999999</c:v>
                </c:pt>
                <c:pt idx="8">
                  <c:v>92.63999999999999</c:v>
                </c:pt>
                <c:pt idx="9">
                  <c:v>92.71999999999998</c:v>
                </c:pt>
                <c:pt idx="10">
                  <c:v>92.79999999999998</c:v>
                </c:pt>
                <c:pt idx="11">
                  <c:v>92.87999999999998</c:v>
                </c:pt>
                <c:pt idx="12">
                  <c:v>92.95999999999998</c:v>
                </c:pt>
                <c:pt idx="13">
                  <c:v>93.03999999999998</c:v>
                </c:pt>
                <c:pt idx="14">
                  <c:v>93.11999999999998</c:v>
                </c:pt>
                <c:pt idx="15">
                  <c:v>93.19999999999997</c:v>
                </c:pt>
                <c:pt idx="16">
                  <c:v>93.27999999999997</c:v>
                </c:pt>
                <c:pt idx="17">
                  <c:v>93.35999999999997</c:v>
                </c:pt>
                <c:pt idx="18">
                  <c:v>93.43999999999997</c:v>
                </c:pt>
                <c:pt idx="19">
                  <c:v>93.51999999999997</c:v>
                </c:pt>
                <c:pt idx="20">
                  <c:v>93.59999999999997</c:v>
                </c:pt>
                <c:pt idx="21">
                  <c:v>93.67999999999996</c:v>
                </c:pt>
                <c:pt idx="22">
                  <c:v>93.75999999999996</c:v>
                </c:pt>
                <c:pt idx="23">
                  <c:v>93.83999999999996</c:v>
                </c:pt>
                <c:pt idx="24">
                  <c:v>93.91999999999996</c:v>
                </c:pt>
                <c:pt idx="25">
                  <c:v>93.99999999999996</c:v>
                </c:pt>
                <c:pt idx="26">
                  <c:v>94.07999999999996</c:v>
                </c:pt>
                <c:pt idx="27">
                  <c:v>94.15999999999995</c:v>
                </c:pt>
                <c:pt idx="28">
                  <c:v>94.23999999999995</c:v>
                </c:pt>
                <c:pt idx="29">
                  <c:v>94.31999999999995</c:v>
                </c:pt>
                <c:pt idx="30">
                  <c:v>94.39999999999995</c:v>
                </c:pt>
                <c:pt idx="31">
                  <c:v>94.47999999999995</c:v>
                </c:pt>
                <c:pt idx="32">
                  <c:v>94.55999999999995</c:v>
                </c:pt>
                <c:pt idx="33">
                  <c:v>94.63999999999994</c:v>
                </c:pt>
                <c:pt idx="34">
                  <c:v>94.71999999999994</c:v>
                </c:pt>
                <c:pt idx="35">
                  <c:v>94.79999999999994</c:v>
                </c:pt>
                <c:pt idx="36">
                  <c:v>94.87999999999994</c:v>
                </c:pt>
                <c:pt idx="37">
                  <c:v>94.95999999999994</c:v>
                </c:pt>
                <c:pt idx="38">
                  <c:v>95.03999999999994</c:v>
                </c:pt>
                <c:pt idx="39">
                  <c:v>95.11999999999993</c:v>
                </c:pt>
                <c:pt idx="40">
                  <c:v>95.19999999999993</c:v>
                </c:pt>
                <c:pt idx="41">
                  <c:v>95.27999999999993</c:v>
                </c:pt>
                <c:pt idx="42">
                  <c:v>95.35999999999993</c:v>
                </c:pt>
                <c:pt idx="43">
                  <c:v>95.43999999999993</c:v>
                </c:pt>
                <c:pt idx="44">
                  <c:v>95.51999999999992</c:v>
                </c:pt>
                <c:pt idx="45">
                  <c:v>95.59999999999992</c:v>
                </c:pt>
                <c:pt idx="46">
                  <c:v>95.67999999999992</c:v>
                </c:pt>
                <c:pt idx="47">
                  <c:v>95.75999999999992</c:v>
                </c:pt>
                <c:pt idx="48">
                  <c:v>95.83999999999992</c:v>
                </c:pt>
                <c:pt idx="49">
                  <c:v>95.91999999999992</c:v>
                </c:pt>
                <c:pt idx="50">
                  <c:v>95.99999999999991</c:v>
                </c:pt>
                <c:pt idx="51">
                  <c:v>96.07999999999991</c:v>
                </c:pt>
                <c:pt idx="52">
                  <c:v>96.15999999999991</c:v>
                </c:pt>
                <c:pt idx="53">
                  <c:v>96.23999999999991</c:v>
                </c:pt>
                <c:pt idx="54">
                  <c:v>96.31999999999991</c:v>
                </c:pt>
                <c:pt idx="55">
                  <c:v>96.3999999999999</c:v>
                </c:pt>
                <c:pt idx="56">
                  <c:v>96.4799999999999</c:v>
                </c:pt>
                <c:pt idx="57">
                  <c:v>96.5599999999999</c:v>
                </c:pt>
                <c:pt idx="58">
                  <c:v>96.6399999999999</c:v>
                </c:pt>
                <c:pt idx="59">
                  <c:v>96.7199999999999</c:v>
                </c:pt>
                <c:pt idx="60">
                  <c:v>96.7999999999999</c:v>
                </c:pt>
                <c:pt idx="61">
                  <c:v>96.8799999999999</c:v>
                </c:pt>
                <c:pt idx="62">
                  <c:v>96.9599999999999</c:v>
                </c:pt>
                <c:pt idx="63">
                  <c:v>97.03999999999989</c:v>
                </c:pt>
                <c:pt idx="64">
                  <c:v>97.11999999999989</c:v>
                </c:pt>
                <c:pt idx="65">
                  <c:v>97.19999999999989</c:v>
                </c:pt>
                <c:pt idx="66">
                  <c:v>97.27999999999989</c:v>
                </c:pt>
                <c:pt idx="67">
                  <c:v>97.35999999999989</c:v>
                </c:pt>
                <c:pt idx="68">
                  <c:v>97.43999999999988</c:v>
                </c:pt>
                <c:pt idx="69">
                  <c:v>97.51999999999988</c:v>
                </c:pt>
                <c:pt idx="70">
                  <c:v>97.59999999999988</c:v>
                </c:pt>
                <c:pt idx="71">
                  <c:v>97.67999999999988</c:v>
                </c:pt>
                <c:pt idx="72">
                  <c:v>97.75999999999988</c:v>
                </c:pt>
                <c:pt idx="73">
                  <c:v>97.83999999999988</c:v>
                </c:pt>
                <c:pt idx="74">
                  <c:v>97.91999999999987</c:v>
                </c:pt>
                <c:pt idx="75">
                  <c:v>97.99999999999987</c:v>
                </c:pt>
                <c:pt idx="76">
                  <c:v>98.07999999999987</c:v>
                </c:pt>
                <c:pt idx="77">
                  <c:v>98.15999999999987</c:v>
                </c:pt>
                <c:pt idx="78">
                  <c:v>98.23999999999987</c:v>
                </c:pt>
                <c:pt idx="79">
                  <c:v>98.31999999999987</c:v>
                </c:pt>
                <c:pt idx="80">
                  <c:v>98.39999999999986</c:v>
                </c:pt>
                <c:pt idx="81">
                  <c:v>98.47999999999986</c:v>
                </c:pt>
                <c:pt idx="82">
                  <c:v>98.55999999999986</c:v>
                </c:pt>
                <c:pt idx="83">
                  <c:v>98.63999999999986</c:v>
                </c:pt>
                <c:pt idx="84">
                  <c:v>98.71999999999986</c:v>
                </c:pt>
                <c:pt idx="85">
                  <c:v>98.79999999999986</c:v>
                </c:pt>
                <c:pt idx="86">
                  <c:v>98.87999999999985</c:v>
                </c:pt>
                <c:pt idx="87">
                  <c:v>98.95999999999985</c:v>
                </c:pt>
                <c:pt idx="88">
                  <c:v>99.03999999999985</c:v>
                </c:pt>
                <c:pt idx="89">
                  <c:v>99.11999999999985</c:v>
                </c:pt>
                <c:pt idx="90">
                  <c:v>99.19999999999985</c:v>
                </c:pt>
                <c:pt idx="91">
                  <c:v>99.27999999999984</c:v>
                </c:pt>
                <c:pt idx="92">
                  <c:v>99.35999999999984</c:v>
                </c:pt>
                <c:pt idx="93">
                  <c:v>99.43999999999984</c:v>
                </c:pt>
                <c:pt idx="94">
                  <c:v>99.51999999999984</c:v>
                </c:pt>
                <c:pt idx="95">
                  <c:v>99.59999999999984</c:v>
                </c:pt>
                <c:pt idx="96">
                  <c:v>99.67999999999984</c:v>
                </c:pt>
                <c:pt idx="97">
                  <c:v>99.75999999999983</c:v>
                </c:pt>
                <c:pt idx="98">
                  <c:v>99.83999999999983</c:v>
                </c:pt>
                <c:pt idx="99">
                  <c:v>99.91999999999983</c:v>
                </c:pt>
                <c:pt idx="100">
                  <c:v>99.99999999999983</c:v>
                </c:pt>
                <c:pt idx="101">
                  <c:v>100.07999999999983</c:v>
                </c:pt>
                <c:pt idx="102">
                  <c:v>100.15999999999983</c:v>
                </c:pt>
                <c:pt idx="103">
                  <c:v>100.23999999999982</c:v>
                </c:pt>
                <c:pt idx="104">
                  <c:v>100.31999999999982</c:v>
                </c:pt>
                <c:pt idx="105">
                  <c:v>100.39999999999982</c:v>
                </c:pt>
                <c:pt idx="106">
                  <c:v>100.47999999999982</c:v>
                </c:pt>
                <c:pt idx="107">
                  <c:v>100.55999999999982</c:v>
                </c:pt>
                <c:pt idx="108">
                  <c:v>100.63999999999982</c:v>
                </c:pt>
                <c:pt idx="109">
                  <c:v>100.71999999999981</c:v>
                </c:pt>
                <c:pt idx="110">
                  <c:v>100.79999999999981</c:v>
                </c:pt>
                <c:pt idx="111">
                  <c:v>100.87999999999981</c:v>
                </c:pt>
                <c:pt idx="112">
                  <c:v>100.95999999999981</c:v>
                </c:pt>
                <c:pt idx="113">
                  <c:v>101.03999999999981</c:v>
                </c:pt>
                <c:pt idx="114">
                  <c:v>101.1199999999998</c:v>
                </c:pt>
                <c:pt idx="115">
                  <c:v>101.1999999999998</c:v>
                </c:pt>
                <c:pt idx="116">
                  <c:v>101.2799999999998</c:v>
                </c:pt>
                <c:pt idx="117">
                  <c:v>101.3599999999998</c:v>
                </c:pt>
                <c:pt idx="118">
                  <c:v>101.4399999999998</c:v>
                </c:pt>
                <c:pt idx="119">
                  <c:v>101.5199999999998</c:v>
                </c:pt>
                <c:pt idx="120">
                  <c:v>101.5999999999998</c:v>
                </c:pt>
                <c:pt idx="121">
                  <c:v>101.6799999999998</c:v>
                </c:pt>
                <c:pt idx="122">
                  <c:v>101.75999999999979</c:v>
                </c:pt>
                <c:pt idx="123">
                  <c:v>101.83999999999979</c:v>
                </c:pt>
                <c:pt idx="124">
                  <c:v>101.91999999999979</c:v>
                </c:pt>
                <c:pt idx="125">
                  <c:v>101.99999999999979</c:v>
                </c:pt>
                <c:pt idx="126">
                  <c:v>102.07999999999979</c:v>
                </c:pt>
                <c:pt idx="127">
                  <c:v>102.15999999999978</c:v>
                </c:pt>
                <c:pt idx="128">
                  <c:v>102.23999999999978</c:v>
                </c:pt>
                <c:pt idx="129">
                  <c:v>102.31999999999978</c:v>
                </c:pt>
                <c:pt idx="130">
                  <c:v>102.39999999999978</c:v>
                </c:pt>
                <c:pt idx="131">
                  <c:v>102.47999999999978</c:v>
                </c:pt>
                <c:pt idx="132">
                  <c:v>102.55999999999977</c:v>
                </c:pt>
                <c:pt idx="133">
                  <c:v>102.63999999999977</c:v>
                </c:pt>
                <c:pt idx="134">
                  <c:v>102.71999999999977</c:v>
                </c:pt>
                <c:pt idx="135">
                  <c:v>102.79999999999977</c:v>
                </c:pt>
                <c:pt idx="136">
                  <c:v>102.87999999999977</c:v>
                </c:pt>
                <c:pt idx="137">
                  <c:v>102.95999999999977</c:v>
                </c:pt>
                <c:pt idx="138">
                  <c:v>103.03999999999976</c:v>
                </c:pt>
                <c:pt idx="139">
                  <c:v>103.11999999999976</c:v>
                </c:pt>
                <c:pt idx="140">
                  <c:v>103.19999999999976</c:v>
                </c:pt>
                <c:pt idx="141">
                  <c:v>103.27999999999976</c:v>
                </c:pt>
                <c:pt idx="142">
                  <c:v>103.35999999999976</c:v>
                </c:pt>
                <c:pt idx="143">
                  <c:v>103.43999999999976</c:v>
                </c:pt>
                <c:pt idx="144">
                  <c:v>103.51999999999975</c:v>
                </c:pt>
                <c:pt idx="145">
                  <c:v>103.59999999999975</c:v>
                </c:pt>
                <c:pt idx="146">
                  <c:v>103.67999999999975</c:v>
                </c:pt>
                <c:pt idx="147">
                  <c:v>103.75999999999975</c:v>
                </c:pt>
                <c:pt idx="148">
                  <c:v>103.83999999999975</c:v>
                </c:pt>
                <c:pt idx="149">
                  <c:v>103.91999999999975</c:v>
                </c:pt>
                <c:pt idx="150">
                  <c:v>103.99999999999974</c:v>
                </c:pt>
                <c:pt idx="151">
                  <c:v>104.07999999999974</c:v>
                </c:pt>
                <c:pt idx="152">
                  <c:v>104.15999999999974</c:v>
                </c:pt>
                <c:pt idx="153">
                  <c:v>104.23999999999974</c:v>
                </c:pt>
                <c:pt idx="154">
                  <c:v>104.31999999999974</c:v>
                </c:pt>
                <c:pt idx="155">
                  <c:v>104.39999999999974</c:v>
                </c:pt>
                <c:pt idx="156">
                  <c:v>104.47999999999973</c:v>
                </c:pt>
                <c:pt idx="157">
                  <c:v>104.55999999999973</c:v>
                </c:pt>
                <c:pt idx="158">
                  <c:v>104.63999999999973</c:v>
                </c:pt>
                <c:pt idx="159">
                  <c:v>104.71999999999973</c:v>
                </c:pt>
                <c:pt idx="160">
                  <c:v>104.79999999999973</c:v>
                </c:pt>
                <c:pt idx="161">
                  <c:v>104.87999999999973</c:v>
                </c:pt>
                <c:pt idx="162">
                  <c:v>104.95999999999972</c:v>
                </c:pt>
                <c:pt idx="163">
                  <c:v>105.03999999999972</c:v>
                </c:pt>
                <c:pt idx="164">
                  <c:v>105.11999999999972</c:v>
                </c:pt>
                <c:pt idx="165">
                  <c:v>105.19999999999972</c:v>
                </c:pt>
                <c:pt idx="166">
                  <c:v>105.27999999999972</c:v>
                </c:pt>
                <c:pt idx="167">
                  <c:v>105.35999999999972</c:v>
                </c:pt>
                <c:pt idx="168">
                  <c:v>105.43999999999971</c:v>
                </c:pt>
                <c:pt idx="169">
                  <c:v>105.51999999999971</c:v>
                </c:pt>
                <c:pt idx="170">
                  <c:v>105.59999999999971</c:v>
                </c:pt>
                <c:pt idx="171">
                  <c:v>105.67999999999971</c:v>
                </c:pt>
                <c:pt idx="172">
                  <c:v>105.7599999999997</c:v>
                </c:pt>
                <c:pt idx="173">
                  <c:v>105.8399999999997</c:v>
                </c:pt>
                <c:pt idx="174">
                  <c:v>105.9199999999997</c:v>
                </c:pt>
                <c:pt idx="175">
                  <c:v>105.9999999999997</c:v>
                </c:pt>
                <c:pt idx="176">
                  <c:v>106.0799999999997</c:v>
                </c:pt>
                <c:pt idx="177">
                  <c:v>106.1599999999997</c:v>
                </c:pt>
                <c:pt idx="178">
                  <c:v>106.2399999999997</c:v>
                </c:pt>
                <c:pt idx="179">
                  <c:v>106.3199999999997</c:v>
                </c:pt>
                <c:pt idx="180">
                  <c:v>106.3999999999997</c:v>
                </c:pt>
                <c:pt idx="181">
                  <c:v>106.47999999999969</c:v>
                </c:pt>
                <c:pt idx="182">
                  <c:v>106.55999999999969</c:v>
                </c:pt>
                <c:pt idx="183">
                  <c:v>106.63999999999969</c:v>
                </c:pt>
                <c:pt idx="184">
                  <c:v>106.71999999999969</c:v>
                </c:pt>
                <c:pt idx="185">
                  <c:v>106.79999999999968</c:v>
                </c:pt>
                <c:pt idx="186">
                  <c:v>106.87999999999968</c:v>
                </c:pt>
                <c:pt idx="187">
                  <c:v>106.95999999999968</c:v>
                </c:pt>
                <c:pt idx="188">
                  <c:v>107.03999999999968</c:v>
                </c:pt>
                <c:pt idx="189">
                  <c:v>107.11999999999968</c:v>
                </c:pt>
                <c:pt idx="190">
                  <c:v>107.19999999999968</c:v>
                </c:pt>
                <c:pt idx="191">
                  <c:v>107.27999999999967</c:v>
                </c:pt>
                <c:pt idx="192">
                  <c:v>107.35999999999967</c:v>
                </c:pt>
                <c:pt idx="193">
                  <c:v>107.43999999999967</c:v>
                </c:pt>
                <c:pt idx="194">
                  <c:v>107.51999999999967</c:v>
                </c:pt>
                <c:pt idx="195">
                  <c:v>107.59999999999967</c:v>
                </c:pt>
                <c:pt idx="196">
                  <c:v>107.67999999999967</c:v>
                </c:pt>
                <c:pt idx="197">
                  <c:v>107.75999999999966</c:v>
                </c:pt>
                <c:pt idx="198">
                  <c:v>107.83999999999966</c:v>
                </c:pt>
                <c:pt idx="199">
                  <c:v>107.91999999999966</c:v>
                </c:pt>
                <c:pt idx="200">
                  <c:v>107.99999999999966</c:v>
                </c:pt>
                <c:pt idx="201">
                  <c:v>96</c:v>
                </c:pt>
                <c:pt idx="202">
                  <c:v>96</c:v>
                </c:pt>
                <c:pt idx="203">
                  <c:v>96</c:v>
                </c:pt>
                <c:pt idx="204">
                  <c:v>100</c:v>
                </c:pt>
                <c:pt idx="205">
                  <c:v>100</c:v>
                </c:pt>
                <c:pt idx="206">
                  <c:v>100</c:v>
                </c:pt>
                <c:pt idx="207">
                  <c:v>104</c:v>
                </c:pt>
                <c:pt idx="208">
                  <c:v>104</c:v>
                </c:pt>
                <c:pt idx="209">
                  <c:v>104</c:v>
                </c:pt>
                <c:pt idx="210">
                  <c:v>92</c:v>
                </c:pt>
                <c:pt idx="211">
                  <c:v>92</c:v>
                </c:pt>
                <c:pt idx="212">
                  <c:v>92</c:v>
                </c:pt>
                <c:pt idx="213">
                  <c:v>92.08</c:v>
                </c:pt>
                <c:pt idx="214">
                  <c:v>92.08</c:v>
                </c:pt>
                <c:pt idx="215">
                  <c:v>92.08</c:v>
                </c:pt>
                <c:pt idx="216">
                  <c:v>92.16</c:v>
                </c:pt>
                <c:pt idx="217">
                  <c:v>92.16</c:v>
                </c:pt>
                <c:pt idx="218">
                  <c:v>92.16</c:v>
                </c:pt>
                <c:pt idx="219">
                  <c:v>92.24</c:v>
                </c:pt>
                <c:pt idx="220">
                  <c:v>92.24</c:v>
                </c:pt>
                <c:pt idx="221">
                  <c:v>92.24</c:v>
                </c:pt>
                <c:pt idx="222">
                  <c:v>92.32</c:v>
                </c:pt>
                <c:pt idx="223">
                  <c:v>92.32</c:v>
                </c:pt>
                <c:pt idx="224">
                  <c:v>92.32</c:v>
                </c:pt>
                <c:pt idx="225">
                  <c:v>92.39999999999999</c:v>
                </c:pt>
                <c:pt idx="226">
                  <c:v>92.39999999999999</c:v>
                </c:pt>
                <c:pt idx="227">
                  <c:v>92.39999999999999</c:v>
                </c:pt>
                <c:pt idx="228">
                  <c:v>92.47999999999999</c:v>
                </c:pt>
                <c:pt idx="229">
                  <c:v>92.47999999999999</c:v>
                </c:pt>
                <c:pt idx="230">
                  <c:v>92.47999999999999</c:v>
                </c:pt>
                <c:pt idx="231">
                  <c:v>92.55999999999999</c:v>
                </c:pt>
                <c:pt idx="232">
                  <c:v>92.55999999999999</c:v>
                </c:pt>
                <c:pt idx="233">
                  <c:v>92.55999999999999</c:v>
                </c:pt>
                <c:pt idx="234">
                  <c:v>92.63999999999999</c:v>
                </c:pt>
                <c:pt idx="235">
                  <c:v>92.63999999999999</c:v>
                </c:pt>
                <c:pt idx="236">
                  <c:v>92.63999999999999</c:v>
                </c:pt>
                <c:pt idx="237">
                  <c:v>92.71999999999998</c:v>
                </c:pt>
                <c:pt idx="238">
                  <c:v>92.71999999999998</c:v>
                </c:pt>
                <c:pt idx="239">
                  <c:v>92.71999999999998</c:v>
                </c:pt>
                <c:pt idx="240">
                  <c:v>92.79999999999998</c:v>
                </c:pt>
                <c:pt idx="241">
                  <c:v>92.79999999999998</c:v>
                </c:pt>
                <c:pt idx="242">
                  <c:v>92.79999999999998</c:v>
                </c:pt>
                <c:pt idx="243">
                  <c:v>92.87999999999998</c:v>
                </c:pt>
                <c:pt idx="244">
                  <c:v>92.87999999999998</c:v>
                </c:pt>
                <c:pt idx="245">
                  <c:v>92.87999999999998</c:v>
                </c:pt>
                <c:pt idx="246">
                  <c:v>92.95999999999998</c:v>
                </c:pt>
                <c:pt idx="247">
                  <c:v>92.95999999999998</c:v>
                </c:pt>
                <c:pt idx="248">
                  <c:v>92.95999999999998</c:v>
                </c:pt>
                <c:pt idx="249">
                  <c:v>93.03999999999998</c:v>
                </c:pt>
                <c:pt idx="250">
                  <c:v>93.03999999999998</c:v>
                </c:pt>
                <c:pt idx="251">
                  <c:v>93.03999999999998</c:v>
                </c:pt>
                <c:pt idx="252">
                  <c:v>93.11999999999998</c:v>
                </c:pt>
                <c:pt idx="253">
                  <c:v>93.11999999999998</c:v>
                </c:pt>
                <c:pt idx="254">
                  <c:v>93.11999999999998</c:v>
                </c:pt>
                <c:pt idx="255">
                  <c:v>93.19999999999997</c:v>
                </c:pt>
                <c:pt idx="256">
                  <c:v>93.19999999999997</c:v>
                </c:pt>
                <c:pt idx="257">
                  <c:v>93.19999999999997</c:v>
                </c:pt>
                <c:pt idx="258">
                  <c:v>93.27999999999997</c:v>
                </c:pt>
                <c:pt idx="259">
                  <c:v>93.27999999999997</c:v>
                </c:pt>
                <c:pt idx="260">
                  <c:v>93.27999999999997</c:v>
                </c:pt>
                <c:pt idx="261">
                  <c:v>93.35999999999997</c:v>
                </c:pt>
                <c:pt idx="262">
                  <c:v>93.35999999999997</c:v>
                </c:pt>
                <c:pt idx="263">
                  <c:v>93.35999999999997</c:v>
                </c:pt>
                <c:pt idx="264">
                  <c:v>93.43999999999997</c:v>
                </c:pt>
                <c:pt idx="265">
                  <c:v>93.43999999999997</c:v>
                </c:pt>
                <c:pt idx="266">
                  <c:v>93.43999999999997</c:v>
                </c:pt>
                <c:pt idx="267">
                  <c:v>93.51999999999997</c:v>
                </c:pt>
                <c:pt idx="268">
                  <c:v>93.51999999999997</c:v>
                </c:pt>
                <c:pt idx="269">
                  <c:v>93.51999999999997</c:v>
                </c:pt>
                <c:pt idx="270">
                  <c:v>93.59999999999997</c:v>
                </c:pt>
                <c:pt idx="271">
                  <c:v>93.59999999999997</c:v>
                </c:pt>
                <c:pt idx="272">
                  <c:v>93.59999999999997</c:v>
                </c:pt>
                <c:pt idx="273">
                  <c:v>93.67999999999996</c:v>
                </c:pt>
                <c:pt idx="274">
                  <c:v>93.67999999999996</c:v>
                </c:pt>
                <c:pt idx="275">
                  <c:v>93.67999999999996</c:v>
                </c:pt>
                <c:pt idx="276">
                  <c:v>93.75999999999996</c:v>
                </c:pt>
                <c:pt idx="277">
                  <c:v>93.75999999999996</c:v>
                </c:pt>
                <c:pt idx="278">
                  <c:v>93.75999999999996</c:v>
                </c:pt>
                <c:pt idx="279">
                  <c:v>93.83999999999996</c:v>
                </c:pt>
                <c:pt idx="280">
                  <c:v>93.83999999999996</c:v>
                </c:pt>
                <c:pt idx="281">
                  <c:v>93.83999999999996</c:v>
                </c:pt>
                <c:pt idx="282">
                  <c:v>93.91999999999996</c:v>
                </c:pt>
                <c:pt idx="283">
                  <c:v>93.91999999999996</c:v>
                </c:pt>
                <c:pt idx="284">
                  <c:v>93.91999999999996</c:v>
                </c:pt>
                <c:pt idx="285">
                  <c:v>93.99999999999996</c:v>
                </c:pt>
                <c:pt idx="286">
                  <c:v>93.99999999999996</c:v>
                </c:pt>
                <c:pt idx="287">
                  <c:v>93.99999999999996</c:v>
                </c:pt>
                <c:pt idx="288">
                  <c:v>94.07999999999996</c:v>
                </c:pt>
                <c:pt idx="289">
                  <c:v>94.07999999999996</c:v>
                </c:pt>
                <c:pt idx="290">
                  <c:v>94.07999999999996</c:v>
                </c:pt>
                <c:pt idx="291">
                  <c:v>94.15999999999995</c:v>
                </c:pt>
                <c:pt idx="292">
                  <c:v>94.15999999999995</c:v>
                </c:pt>
                <c:pt idx="293">
                  <c:v>94.15999999999995</c:v>
                </c:pt>
                <c:pt idx="294">
                  <c:v>94.23999999999995</c:v>
                </c:pt>
                <c:pt idx="295">
                  <c:v>94.23999999999995</c:v>
                </c:pt>
                <c:pt idx="296">
                  <c:v>94.23999999999995</c:v>
                </c:pt>
                <c:pt idx="297">
                  <c:v>94.31999999999995</c:v>
                </c:pt>
                <c:pt idx="298">
                  <c:v>94.31999999999995</c:v>
                </c:pt>
                <c:pt idx="299">
                  <c:v>94.31999999999995</c:v>
                </c:pt>
                <c:pt idx="300">
                  <c:v>94.39999999999995</c:v>
                </c:pt>
                <c:pt idx="301">
                  <c:v>94.39999999999995</c:v>
                </c:pt>
                <c:pt idx="302">
                  <c:v>94.39999999999995</c:v>
                </c:pt>
                <c:pt idx="303">
                  <c:v>94.47999999999995</c:v>
                </c:pt>
                <c:pt idx="304">
                  <c:v>94.47999999999995</c:v>
                </c:pt>
                <c:pt idx="305">
                  <c:v>94.47999999999995</c:v>
                </c:pt>
                <c:pt idx="306">
                  <c:v>94.55999999999995</c:v>
                </c:pt>
                <c:pt idx="307">
                  <c:v>94.55999999999995</c:v>
                </c:pt>
                <c:pt idx="308">
                  <c:v>94.55999999999995</c:v>
                </c:pt>
                <c:pt idx="309">
                  <c:v>94.63999999999994</c:v>
                </c:pt>
                <c:pt idx="310">
                  <c:v>94.63999999999994</c:v>
                </c:pt>
                <c:pt idx="311">
                  <c:v>94.63999999999994</c:v>
                </c:pt>
                <c:pt idx="312">
                  <c:v>94.71999999999994</c:v>
                </c:pt>
                <c:pt idx="313">
                  <c:v>94.71999999999994</c:v>
                </c:pt>
                <c:pt idx="314">
                  <c:v>94.71999999999994</c:v>
                </c:pt>
                <c:pt idx="315">
                  <c:v>94.79999999999994</c:v>
                </c:pt>
                <c:pt idx="316">
                  <c:v>94.79999999999994</c:v>
                </c:pt>
                <c:pt idx="317">
                  <c:v>94.79999999999994</c:v>
                </c:pt>
                <c:pt idx="318">
                  <c:v>94.87999999999994</c:v>
                </c:pt>
                <c:pt idx="319">
                  <c:v>94.87999999999994</c:v>
                </c:pt>
                <c:pt idx="320">
                  <c:v>94.87999999999994</c:v>
                </c:pt>
                <c:pt idx="321">
                  <c:v>94.95999999999994</c:v>
                </c:pt>
                <c:pt idx="322">
                  <c:v>94.95999999999994</c:v>
                </c:pt>
                <c:pt idx="323">
                  <c:v>94.95999999999994</c:v>
                </c:pt>
                <c:pt idx="324">
                  <c:v>95.03999999999994</c:v>
                </c:pt>
                <c:pt idx="325">
                  <c:v>95.03999999999994</c:v>
                </c:pt>
                <c:pt idx="326">
                  <c:v>95.03999999999994</c:v>
                </c:pt>
                <c:pt idx="327">
                  <c:v>95.11999999999993</c:v>
                </c:pt>
                <c:pt idx="328">
                  <c:v>95.11999999999993</c:v>
                </c:pt>
                <c:pt idx="329">
                  <c:v>95.11999999999993</c:v>
                </c:pt>
                <c:pt idx="330">
                  <c:v>95.19999999999993</c:v>
                </c:pt>
                <c:pt idx="331">
                  <c:v>95.19999999999993</c:v>
                </c:pt>
                <c:pt idx="332">
                  <c:v>95.19999999999993</c:v>
                </c:pt>
                <c:pt idx="333">
                  <c:v>95.27999999999993</c:v>
                </c:pt>
                <c:pt idx="334">
                  <c:v>95.27999999999993</c:v>
                </c:pt>
                <c:pt idx="335">
                  <c:v>95.27999999999993</c:v>
                </c:pt>
                <c:pt idx="336">
                  <c:v>95.35999999999993</c:v>
                </c:pt>
                <c:pt idx="337">
                  <c:v>95.35999999999993</c:v>
                </c:pt>
                <c:pt idx="338">
                  <c:v>95.35999999999993</c:v>
                </c:pt>
                <c:pt idx="339">
                  <c:v>95.43999999999993</c:v>
                </c:pt>
                <c:pt idx="340">
                  <c:v>95.43999999999993</c:v>
                </c:pt>
                <c:pt idx="341">
                  <c:v>95.43999999999993</c:v>
                </c:pt>
                <c:pt idx="342">
                  <c:v>95.51999999999992</c:v>
                </c:pt>
                <c:pt idx="343">
                  <c:v>95.51999999999992</c:v>
                </c:pt>
                <c:pt idx="344">
                  <c:v>95.51999999999992</c:v>
                </c:pt>
                <c:pt idx="345">
                  <c:v>95.59999999999992</c:v>
                </c:pt>
                <c:pt idx="346">
                  <c:v>95.59999999999992</c:v>
                </c:pt>
                <c:pt idx="347">
                  <c:v>95.59999999999992</c:v>
                </c:pt>
                <c:pt idx="348">
                  <c:v>95.67999999999992</c:v>
                </c:pt>
                <c:pt idx="349">
                  <c:v>95.67999999999992</c:v>
                </c:pt>
                <c:pt idx="350">
                  <c:v>95.67999999999992</c:v>
                </c:pt>
                <c:pt idx="351">
                  <c:v>95.75999999999992</c:v>
                </c:pt>
                <c:pt idx="352">
                  <c:v>95.75999999999992</c:v>
                </c:pt>
                <c:pt idx="353">
                  <c:v>95.75999999999992</c:v>
                </c:pt>
                <c:pt idx="354">
                  <c:v>95.83999999999992</c:v>
                </c:pt>
                <c:pt idx="355">
                  <c:v>95.83999999999992</c:v>
                </c:pt>
                <c:pt idx="356">
                  <c:v>95.83999999999992</c:v>
                </c:pt>
                <c:pt idx="357">
                  <c:v>95.91999999999992</c:v>
                </c:pt>
                <c:pt idx="358">
                  <c:v>95.91999999999992</c:v>
                </c:pt>
                <c:pt idx="359">
                  <c:v>95.91999999999992</c:v>
                </c:pt>
                <c:pt idx="360">
                  <c:v>95.99999999999991</c:v>
                </c:pt>
                <c:pt idx="361">
                  <c:v>95.99999999999991</c:v>
                </c:pt>
                <c:pt idx="362">
                  <c:v>95.99999999999991</c:v>
                </c:pt>
                <c:pt idx="363">
                  <c:v>96.07999999999991</c:v>
                </c:pt>
                <c:pt idx="364">
                  <c:v>96.07999999999991</c:v>
                </c:pt>
                <c:pt idx="365">
                  <c:v>96.07999999999991</c:v>
                </c:pt>
                <c:pt idx="366">
                  <c:v>96.15999999999991</c:v>
                </c:pt>
                <c:pt idx="367">
                  <c:v>96.15999999999991</c:v>
                </c:pt>
                <c:pt idx="368">
                  <c:v>96.15999999999991</c:v>
                </c:pt>
                <c:pt idx="369">
                  <c:v>96.23999999999991</c:v>
                </c:pt>
                <c:pt idx="370">
                  <c:v>96.23999999999991</c:v>
                </c:pt>
                <c:pt idx="371">
                  <c:v>96.23999999999991</c:v>
                </c:pt>
                <c:pt idx="372">
                  <c:v>96.31999999999991</c:v>
                </c:pt>
                <c:pt idx="373">
                  <c:v>96.31999999999991</c:v>
                </c:pt>
                <c:pt idx="374">
                  <c:v>96.31999999999991</c:v>
                </c:pt>
                <c:pt idx="375">
                  <c:v>96.3999999999999</c:v>
                </c:pt>
                <c:pt idx="376">
                  <c:v>96.3999999999999</c:v>
                </c:pt>
                <c:pt idx="377">
                  <c:v>96.3999999999999</c:v>
                </c:pt>
                <c:pt idx="378">
                  <c:v>96.4799999999999</c:v>
                </c:pt>
                <c:pt idx="379">
                  <c:v>96.4799999999999</c:v>
                </c:pt>
                <c:pt idx="380">
                  <c:v>96.4799999999999</c:v>
                </c:pt>
                <c:pt idx="381">
                  <c:v>96.5599999999999</c:v>
                </c:pt>
                <c:pt idx="382">
                  <c:v>96.5599999999999</c:v>
                </c:pt>
                <c:pt idx="383">
                  <c:v>96.5599999999999</c:v>
                </c:pt>
                <c:pt idx="384">
                  <c:v>96.6399999999999</c:v>
                </c:pt>
                <c:pt idx="385">
                  <c:v>96.6399999999999</c:v>
                </c:pt>
                <c:pt idx="386">
                  <c:v>96.6399999999999</c:v>
                </c:pt>
                <c:pt idx="387">
                  <c:v>96.7199999999999</c:v>
                </c:pt>
                <c:pt idx="388">
                  <c:v>96.7199999999999</c:v>
                </c:pt>
                <c:pt idx="389">
                  <c:v>96.7199999999999</c:v>
                </c:pt>
                <c:pt idx="390">
                  <c:v>96.7999999999999</c:v>
                </c:pt>
                <c:pt idx="391">
                  <c:v>96.7999999999999</c:v>
                </c:pt>
                <c:pt idx="392">
                  <c:v>96.7999999999999</c:v>
                </c:pt>
                <c:pt idx="393">
                  <c:v>96.8799999999999</c:v>
                </c:pt>
                <c:pt idx="394">
                  <c:v>96.8799999999999</c:v>
                </c:pt>
                <c:pt idx="395">
                  <c:v>96.8799999999999</c:v>
                </c:pt>
                <c:pt idx="396">
                  <c:v>96.9599999999999</c:v>
                </c:pt>
                <c:pt idx="397">
                  <c:v>96.9599999999999</c:v>
                </c:pt>
                <c:pt idx="398">
                  <c:v>96.9599999999999</c:v>
                </c:pt>
                <c:pt idx="399">
                  <c:v>97.03999999999989</c:v>
                </c:pt>
                <c:pt idx="400">
                  <c:v>97.03999999999989</c:v>
                </c:pt>
                <c:pt idx="401">
                  <c:v>97.03999999999989</c:v>
                </c:pt>
                <c:pt idx="402">
                  <c:v>97.11999999999989</c:v>
                </c:pt>
                <c:pt idx="403">
                  <c:v>97.11999999999989</c:v>
                </c:pt>
                <c:pt idx="404">
                  <c:v>97.11999999999989</c:v>
                </c:pt>
                <c:pt idx="405">
                  <c:v>97.19999999999989</c:v>
                </c:pt>
                <c:pt idx="406">
                  <c:v>97.19999999999989</c:v>
                </c:pt>
                <c:pt idx="407">
                  <c:v>97.19999999999989</c:v>
                </c:pt>
                <c:pt idx="408">
                  <c:v>97.27999999999989</c:v>
                </c:pt>
                <c:pt idx="409">
                  <c:v>97.27999999999989</c:v>
                </c:pt>
                <c:pt idx="410">
                  <c:v>97.27999999999989</c:v>
                </c:pt>
                <c:pt idx="411">
                  <c:v>97.35999999999989</c:v>
                </c:pt>
                <c:pt idx="412">
                  <c:v>97.35999999999989</c:v>
                </c:pt>
                <c:pt idx="413">
                  <c:v>97.35999999999989</c:v>
                </c:pt>
                <c:pt idx="414">
                  <c:v>97.43999999999988</c:v>
                </c:pt>
                <c:pt idx="415">
                  <c:v>97.43999999999988</c:v>
                </c:pt>
                <c:pt idx="416">
                  <c:v>97.43999999999988</c:v>
                </c:pt>
                <c:pt idx="417">
                  <c:v>97.51999999999988</c:v>
                </c:pt>
                <c:pt idx="418">
                  <c:v>97.51999999999988</c:v>
                </c:pt>
                <c:pt idx="419">
                  <c:v>97.51999999999988</c:v>
                </c:pt>
                <c:pt idx="420">
                  <c:v>97.59999999999988</c:v>
                </c:pt>
                <c:pt idx="421">
                  <c:v>97.59999999999988</c:v>
                </c:pt>
                <c:pt idx="422">
                  <c:v>97.59999999999988</c:v>
                </c:pt>
                <c:pt idx="423">
                  <c:v>97.67999999999988</c:v>
                </c:pt>
                <c:pt idx="424">
                  <c:v>97.67999999999988</c:v>
                </c:pt>
                <c:pt idx="425">
                  <c:v>97.67999999999988</c:v>
                </c:pt>
                <c:pt idx="426">
                  <c:v>97.75999999999988</c:v>
                </c:pt>
                <c:pt idx="427">
                  <c:v>97.75999999999988</c:v>
                </c:pt>
                <c:pt idx="428">
                  <c:v>97.75999999999988</c:v>
                </c:pt>
                <c:pt idx="429">
                  <c:v>97.83999999999988</c:v>
                </c:pt>
                <c:pt idx="430">
                  <c:v>97.83999999999988</c:v>
                </c:pt>
                <c:pt idx="431">
                  <c:v>97.83999999999988</c:v>
                </c:pt>
                <c:pt idx="432">
                  <c:v>97.91999999999987</c:v>
                </c:pt>
                <c:pt idx="433">
                  <c:v>97.91999999999987</c:v>
                </c:pt>
                <c:pt idx="434">
                  <c:v>97.91999999999987</c:v>
                </c:pt>
                <c:pt idx="435">
                  <c:v>97.99999999999987</c:v>
                </c:pt>
                <c:pt idx="436">
                  <c:v>97.99999999999987</c:v>
                </c:pt>
                <c:pt idx="437">
                  <c:v>97.99999999999987</c:v>
                </c:pt>
                <c:pt idx="438">
                  <c:v>98.07999999999987</c:v>
                </c:pt>
                <c:pt idx="439">
                  <c:v>98.07999999999987</c:v>
                </c:pt>
                <c:pt idx="440">
                  <c:v>98.07999999999987</c:v>
                </c:pt>
                <c:pt idx="441">
                  <c:v>98.15999999999987</c:v>
                </c:pt>
                <c:pt idx="442">
                  <c:v>98.15999999999987</c:v>
                </c:pt>
                <c:pt idx="443">
                  <c:v>98.15999999999987</c:v>
                </c:pt>
                <c:pt idx="444">
                  <c:v>98.23999999999987</c:v>
                </c:pt>
                <c:pt idx="445">
                  <c:v>98.23999999999987</c:v>
                </c:pt>
                <c:pt idx="446">
                  <c:v>98.23999999999987</c:v>
                </c:pt>
                <c:pt idx="447">
                  <c:v>98.31999999999987</c:v>
                </c:pt>
                <c:pt idx="448">
                  <c:v>98.31999999999987</c:v>
                </c:pt>
                <c:pt idx="449">
                  <c:v>98.31999999999987</c:v>
                </c:pt>
                <c:pt idx="450">
                  <c:v>98.39999999999986</c:v>
                </c:pt>
                <c:pt idx="451">
                  <c:v>98.39999999999986</c:v>
                </c:pt>
                <c:pt idx="452">
                  <c:v>98.39999999999986</c:v>
                </c:pt>
                <c:pt idx="453">
                  <c:v>98.47999999999986</c:v>
                </c:pt>
                <c:pt idx="454">
                  <c:v>98.47999999999986</c:v>
                </c:pt>
                <c:pt idx="455">
                  <c:v>98.47999999999986</c:v>
                </c:pt>
                <c:pt idx="456">
                  <c:v>98.55999999999986</c:v>
                </c:pt>
                <c:pt idx="457">
                  <c:v>98.55999999999986</c:v>
                </c:pt>
                <c:pt idx="458">
                  <c:v>98.55999999999986</c:v>
                </c:pt>
                <c:pt idx="459">
                  <c:v>98.63999999999986</c:v>
                </c:pt>
                <c:pt idx="460">
                  <c:v>98.63999999999986</c:v>
                </c:pt>
                <c:pt idx="461">
                  <c:v>98.63999999999986</c:v>
                </c:pt>
                <c:pt idx="462">
                  <c:v>98.71999999999986</c:v>
                </c:pt>
                <c:pt idx="463">
                  <c:v>98.71999999999986</c:v>
                </c:pt>
                <c:pt idx="464">
                  <c:v>98.71999999999986</c:v>
                </c:pt>
                <c:pt idx="465">
                  <c:v>98.79999999999986</c:v>
                </c:pt>
                <c:pt idx="466">
                  <c:v>98.79999999999986</c:v>
                </c:pt>
                <c:pt idx="467">
                  <c:v>98.79999999999986</c:v>
                </c:pt>
                <c:pt idx="468">
                  <c:v>98.87999999999985</c:v>
                </c:pt>
                <c:pt idx="469">
                  <c:v>98.87999999999985</c:v>
                </c:pt>
                <c:pt idx="470">
                  <c:v>98.87999999999985</c:v>
                </c:pt>
                <c:pt idx="471">
                  <c:v>98.95999999999985</c:v>
                </c:pt>
                <c:pt idx="472">
                  <c:v>98.95999999999985</c:v>
                </c:pt>
                <c:pt idx="473">
                  <c:v>98.95999999999985</c:v>
                </c:pt>
                <c:pt idx="474">
                  <c:v>99.03999999999985</c:v>
                </c:pt>
                <c:pt idx="475">
                  <c:v>99.03999999999985</c:v>
                </c:pt>
                <c:pt idx="476">
                  <c:v>99.03999999999985</c:v>
                </c:pt>
                <c:pt idx="477">
                  <c:v>99.11999999999985</c:v>
                </c:pt>
                <c:pt idx="478">
                  <c:v>99.11999999999985</c:v>
                </c:pt>
                <c:pt idx="479">
                  <c:v>99.11999999999985</c:v>
                </c:pt>
                <c:pt idx="480">
                  <c:v>99.19999999999985</c:v>
                </c:pt>
                <c:pt idx="481">
                  <c:v>99.19999999999985</c:v>
                </c:pt>
                <c:pt idx="482">
                  <c:v>99.19999999999985</c:v>
                </c:pt>
                <c:pt idx="483">
                  <c:v>99.27999999999984</c:v>
                </c:pt>
                <c:pt idx="484">
                  <c:v>99.27999999999984</c:v>
                </c:pt>
                <c:pt idx="485">
                  <c:v>99.27999999999984</c:v>
                </c:pt>
                <c:pt idx="486">
                  <c:v>99.35999999999984</c:v>
                </c:pt>
                <c:pt idx="487">
                  <c:v>99.35999999999984</c:v>
                </c:pt>
                <c:pt idx="488">
                  <c:v>99.35999999999984</c:v>
                </c:pt>
                <c:pt idx="489">
                  <c:v>99.43999999999984</c:v>
                </c:pt>
                <c:pt idx="490">
                  <c:v>99.43999999999984</c:v>
                </c:pt>
                <c:pt idx="491">
                  <c:v>99.43999999999984</c:v>
                </c:pt>
                <c:pt idx="492">
                  <c:v>99.51999999999984</c:v>
                </c:pt>
                <c:pt idx="493">
                  <c:v>99.51999999999984</c:v>
                </c:pt>
                <c:pt idx="494">
                  <c:v>99.51999999999984</c:v>
                </c:pt>
                <c:pt idx="495">
                  <c:v>99.59999999999984</c:v>
                </c:pt>
                <c:pt idx="496">
                  <c:v>99.59999999999984</c:v>
                </c:pt>
                <c:pt idx="497">
                  <c:v>99.59999999999984</c:v>
                </c:pt>
                <c:pt idx="498">
                  <c:v>99.67999999999984</c:v>
                </c:pt>
                <c:pt idx="499">
                  <c:v>99.67999999999984</c:v>
                </c:pt>
                <c:pt idx="500">
                  <c:v>99.67999999999984</c:v>
                </c:pt>
                <c:pt idx="501">
                  <c:v>99.75999999999983</c:v>
                </c:pt>
                <c:pt idx="502">
                  <c:v>99.75999999999983</c:v>
                </c:pt>
                <c:pt idx="503">
                  <c:v>99.75999999999983</c:v>
                </c:pt>
                <c:pt idx="504">
                  <c:v>99.83999999999983</c:v>
                </c:pt>
                <c:pt idx="505">
                  <c:v>99.83999999999983</c:v>
                </c:pt>
                <c:pt idx="506">
                  <c:v>99.83999999999983</c:v>
                </c:pt>
                <c:pt idx="507">
                  <c:v>99.91999999999983</c:v>
                </c:pt>
                <c:pt idx="508">
                  <c:v>99.91999999999983</c:v>
                </c:pt>
                <c:pt idx="509">
                  <c:v>99.91999999999983</c:v>
                </c:pt>
                <c:pt idx="510">
                  <c:v>99.99999999999983</c:v>
                </c:pt>
                <c:pt idx="511">
                  <c:v>99.99999999999983</c:v>
                </c:pt>
                <c:pt idx="512">
                  <c:v>99.99999999999983</c:v>
                </c:pt>
                <c:pt idx="513">
                  <c:v>100.07999999999983</c:v>
                </c:pt>
                <c:pt idx="514">
                  <c:v>100.07999999999983</c:v>
                </c:pt>
                <c:pt idx="515">
                  <c:v>100.07999999999983</c:v>
                </c:pt>
                <c:pt idx="516">
                  <c:v>100.15999999999983</c:v>
                </c:pt>
                <c:pt idx="517">
                  <c:v>100.15999999999983</c:v>
                </c:pt>
                <c:pt idx="518">
                  <c:v>100.15999999999983</c:v>
                </c:pt>
                <c:pt idx="519">
                  <c:v>100.23999999999982</c:v>
                </c:pt>
                <c:pt idx="520">
                  <c:v>100.23999999999982</c:v>
                </c:pt>
                <c:pt idx="521">
                  <c:v>100.23999999999982</c:v>
                </c:pt>
                <c:pt idx="522">
                  <c:v>100.31999999999982</c:v>
                </c:pt>
                <c:pt idx="523">
                  <c:v>100.31999999999982</c:v>
                </c:pt>
                <c:pt idx="524">
                  <c:v>100.31999999999982</c:v>
                </c:pt>
                <c:pt idx="525">
                  <c:v>100.39999999999982</c:v>
                </c:pt>
                <c:pt idx="526">
                  <c:v>100.39999999999982</c:v>
                </c:pt>
                <c:pt idx="527">
                  <c:v>100.39999999999982</c:v>
                </c:pt>
                <c:pt idx="528">
                  <c:v>100.47999999999982</c:v>
                </c:pt>
                <c:pt idx="529">
                  <c:v>100.47999999999982</c:v>
                </c:pt>
                <c:pt idx="530">
                  <c:v>100.47999999999982</c:v>
                </c:pt>
                <c:pt idx="531">
                  <c:v>100.55999999999982</c:v>
                </c:pt>
                <c:pt idx="532">
                  <c:v>100.55999999999982</c:v>
                </c:pt>
                <c:pt idx="533">
                  <c:v>100.55999999999982</c:v>
                </c:pt>
                <c:pt idx="534">
                  <c:v>100.63999999999982</c:v>
                </c:pt>
                <c:pt idx="535">
                  <c:v>100.63999999999982</c:v>
                </c:pt>
                <c:pt idx="536">
                  <c:v>100.63999999999982</c:v>
                </c:pt>
                <c:pt idx="537">
                  <c:v>100.71999999999981</c:v>
                </c:pt>
                <c:pt idx="538">
                  <c:v>100.71999999999981</c:v>
                </c:pt>
                <c:pt idx="539">
                  <c:v>100.71999999999981</c:v>
                </c:pt>
                <c:pt idx="540">
                  <c:v>100.79999999999981</c:v>
                </c:pt>
                <c:pt idx="541">
                  <c:v>100.79999999999981</c:v>
                </c:pt>
                <c:pt idx="542">
                  <c:v>100.79999999999981</c:v>
                </c:pt>
                <c:pt idx="543">
                  <c:v>100.87999999999981</c:v>
                </c:pt>
                <c:pt idx="544">
                  <c:v>100.87999999999981</c:v>
                </c:pt>
                <c:pt idx="545">
                  <c:v>100.87999999999981</c:v>
                </c:pt>
                <c:pt idx="546">
                  <c:v>100.95999999999981</c:v>
                </c:pt>
                <c:pt idx="547">
                  <c:v>100.95999999999981</c:v>
                </c:pt>
                <c:pt idx="548">
                  <c:v>100.95999999999981</c:v>
                </c:pt>
                <c:pt idx="549">
                  <c:v>101.03999999999981</c:v>
                </c:pt>
                <c:pt idx="550">
                  <c:v>101.03999999999981</c:v>
                </c:pt>
                <c:pt idx="551">
                  <c:v>101.03999999999981</c:v>
                </c:pt>
                <c:pt idx="552">
                  <c:v>101.1199999999998</c:v>
                </c:pt>
                <c:pt idx="553">
                  <c:v>101.1199999999998</c:v>
                </c:pt>
                <c:pt idx="554">
                  <c:v>101.1199999999998</c:v>
                </c:pt>
                <c:pt idx="555">
                  <c:v>101.1999999999998</c:v>
                </c:pt>
                <c:pt idx="556">
                  <c:v>101.1999999999998</c:v>
                </c:pt>
                <c:pt idx="557">
                  <c:v>101.1999999999998</c:v>
                </c:pt>
                <c:pt idx="558">
                  <c:v>101.2799999999998</c:v>
                </c:pt>
                <c:pt idx="559">
                  <c:v>101.2799999999998</c:v>
                </c:pt>
                <c:pt idx="560">
                  <c:v>101.2799999999998</c:v>
                </c:pt>
                <c:pt idx="561">
                  <c:v>101.3599999999998</c:v>
                </c:pt>
                <c:pt idx="562">
                  <c:v>101.3599999999998</c:v>
                </c:pt>
                <c:pt idx="563">
                  <c:v>101.3599999999998</c:v>
                </c:pt>
                <c:pt idx="564">
                  <c:v>101.4399999999998</c:v>
                </c:pt>
                <c:pt idx="565">
                  <c:v>101.4399999999998</c:v>
                </c:pt>
                <c:pt idx="566">
                  <c:v>101.4399999999998</c:v>
                </c:pt>
                <c:pt idx="567">
                  <c:v>101.5199999999998</c:v>
                </c:pt>
                <c:pt idx="568">
                  <c:v>101.5199999999998</c:v>
                </c:pt>
                <c:pt idx="569">
                  <c:v>101.5199999999998</c:v>
                </c:pt>
                <c:pt idx="570">
                  <c:v>101.5999999999998</c:v>
                </c:pt>
                <c:pt idx="571">
                  <c:v>101.5999999999998</c:v>
                </c:pt>
                <c:pt idx="572">
                  <c:v>101.5999999999998</c:v>
                </c:pt>
                <c:pt idx="573">
                  <c:v>101.6799999999998</c:v>
                </c:pt>
                <c:pt idx="574">
                  <c:v>101.6799999999998</c:v>
                </c:pt>
                <c:pt idx="575">
                  <c:v>101.6799999999998</c:v>
                </c:pt>
                <c:pt idx="576">
                  <c:v>101.75999999999979</c:v>
                </c:pt>
                <c:pt idx="577">
                  <c:v>101.75999999999979</c:v>
                </c:pt>
                <c:pt idx="578">
                  <c:v>101.75999999999979</c:v>
                </c:pt>
                <c:pt idx="579">
                  <c:v>101.83999999999979</c:v>
                </c:pt>
                <c:pt idx="580">
                  <c:v>101.83999999999979</c:v>
                </c:pt>
                <c:pt idx="581">
                  <c:v>101.83999999999979</c:v>
                </c:pt>
                <c:pt idx="582">
                  <c:v>101.91999999999979</c:v>
                </c:pt>
                <c:pt idx="583">
                  <c:v>101.91999999999979</c:v>
                </c:pt>
                <c:pt idx="584">
                  <c:v>101.91999999999979</c:v>
                </c:pt>
                <c:pt idx="585">
                  <c:v>101.99999999999979</c:v>
                </c:pt>
                <c:pt idx="586">
                  <c:v>101.99999999999979</c:v>
                </c:pt>
                <c:pt idx="587">
                  <c:v>101.99999999999979</c:v>
                </c:pt>
                <c:pt idx="588">
                  <c:v>102.07999999999979</c:v>
                </c:pt>
                <c:pt idx="589">
                  <c:v>102.07999999999979</c:v>
                </c:pt>
                <c:pt idx="590">
                  <c:v>102.07999999999979</c:v>
                </c:pt>
                <c:pt idx="591">
                  <c:v>102.15999999999978</c:v>
                </c:pt>
                <c:pt idx="592">
                  <c:v>102.15999999999978</c:v>
                </c:pt>
                <c:pt idx="593">
                  <c:v>102.15999999999978</c:v>
                </c:pt>
                <c:pt idx="594">
                  <c:v>102.23999999999978</c:v>
                </c:pt>
                <c:pt idx="595">
                  <c:v>102.23999999999978</c:v>
                </c:pt>
                <c:pt idx="596">
                  <c:v>102.23999999999978</c:v>
                </c:pt>
                <c:pt idx="597">
                  <c:v>102.31999999999978</c:v>
                </c:pt>
                <c:pt idx="598">
                  <c:v>102.31999999999978</c:v>
                </c:pt>
                <c:pt idx="599">
                  <c:v>102.31999999999978</c:v>
                </c:pt>
                <c:pt idx="600">
                  <c:v>102.39999999999978</c:v>
                </c:pt>
                <c:pt idx="601">
                  <c:v>102.39999999999978</c:v>
                </c:pt>
                <c:pt idx="602">
                  <c:v>102.39999999999978</c:v>
                </c:pt>
                <c:pt idx="603">
                  <c:v>102.47999999999978</c:v>
                </c:pt>
                <c:pt idx="604">
                  <c:v>102.47999999999978</c:v>
                </c:pt>
                <c:pt idx="605">
                  <c:v>102.47999999999978</c:v>
                </c:pt>
                <c:pt idx="606">
                  <c:v>102.55999999999977</c:v>
                </c:pt>
                <c:pt idx="607">
                  <c:v>102.55999999999977</c:v>
                </c:pt>
                <c:pt idx="608">
                  <c:v>102.55999999999977</c:v>
                </c:pt>
                <c:pt idx="609">
                  <c:v>102.63999999999977</c:v>
                </c:pt>
                <c:pt idx="610">
                  <c:v>102.63999999999977</c:v>
                </c:pt>
                <c:pt idx="611">
                  <c:v>102.63999999999977</c:v>
                </c:pt>
                <c:pt idx="612">
                  <c:v>102.71999999999977</c:v>
                </c:pt>
                <c:pt idx="613">
                  <c:v>102.71999999999977</c:v>
                </c:pt>
                <c:pt idx="614">
                  <c:v>102.71999999999977</c:v>
                </c:pt>
                <c:pt idx="615">
                  <c:v>102.79999999999977</c:v>
                </c:pt>
                <c:pt idx="616">
                  <c:v>102.79999999999977</c:v>
                </c:pt>
                <c:pt idx="617">
                  <c:v>102.79999999999977</c:v>
                </c:pt>
                <c:pt idx="618">
                  <c:v>102.87999999999977</c:v>
                </c:pt>
                <c:pt idx="619">
                  <c:v>102.87999999999977</c:v>
                </c:pt>
                <c:pt idx="620">
                  <c:v>102.87999999999977</c:v>
                </c:pt>
                <c:pt idx="621">
                  <c:v>102.95999999999977</c:v>
                </c:pt>
                <c:pt idx="622">
                  <c:v>102.95999999999977</c:v>
                </c:pt>
                <c:pt idx="623">
                  <c:v>102.95999999999977</c:v>
                </c:pt>
                <c:pt idx="624">
                  <c:v>103.03999999999976</c:v>
                </c:pt>
                <c:pt idx="625">
                  <c:v>103.03999999999976</c:v>
                </c:pt>
                <c:pt idx="626">
                  <c:v>103.03999999999976</c:v>
                </c:pt>
                <c:pt idx="627">
                  <c:v>103.11999999999976</c:v>
                </c:pt>
                <c:pt idx="628">
                  <c:v>103.11999999999976</c:v>
                </c:pt>
                <c:pt idx="629">
                  <c:v>103.11999999999976</c:v>
                </c:pt>
                <c:pt idx="630">
                  <c:v>103.19999999999976</c:v>
                </c:pt>
                <c:pt idx="631">
                  <c:v>103.19999999999976</c:v>
                </c:pt>
                <c:pt idx="632">
                  <c:v>103.19999999999976</c:v>
                </c:pt>
                <c:pt idx="633">
                  <c:v>103.27999999999976</c:v>
                </c:pt>
                <c:pt idx="634">
                  <c:v>103.27999999999976</c:v>
                </c:pt>
                <c:pt idx="635">
                  <c:v>103.27999999999976</c:v>
                </c:pt>
                <c:pt idx="636">
                  <c:v>103.35999999999976</c:v>
                </c:pt>
                <c:pt idx="637">
                  <c:v>103.35999999999976</c:v>
                </c:pt>
                <c:pt idx="638">
                  <c:v>103.35999999999976</c:v>
                </c:pt>
                <c:pt idx="639">
                  <c:v>103.43999999999976</c:v>
                </c:pt>
                <c:pt idx="640">
                  <c:v>103.43999999999976</c:v>
                </c:pt>
                <c:pt idx="641">
                  <c:v>103.43999999999976</c:v>
                </c:pt>
                <c:pt idx="642">
                  <c:v>103.51999999999975</c:v>
                </c:pt>
                <c:pt idx="643">
                  <c:v>103.51999999999975</c:v>
                </c:pt>
                <c:pt idx="644">
                  <c:v>103.51999999999975</c:v>
                </c:pt>
                <c:pt idx="645">
                  <c:v>103.59999999999975</c:v>
                </c:pt>
                <c:pt idx="646">
                  <c:v>103.59999999999975</c:v>
                </c:pt>
                <c:pt idx="647">
                  <c:v>103.59999999999975</c:v>
                </c:pt>
                <c:pt idx="648">
                  <c:v>103.67999999999975</c:v>
                </c:pt>
                <c:pt idx="649">
                  <c:v>103.67999999999975</c:v>
                </c:pt>
                <c:pt idx="650">
                  <c:v>103.67999999999975</c:v>
                </c:pt>
                <c:pt idx="651">
                  <c:v>103.75999999999975</c:v>
                </c:pt>
                <c:pt idx="652">
                  <c:v>103.75999999999975</c:v>
                </c:pt>
                <c:pt idx="653">
                  <c:v>103.75999999999975</c:v>
                </c:pt>
                <c:pt idx="654">
                  <c:v>103.83999999999975</c:v>
                </c:pt>
                <c:pt idx="655">
                  <c:v>103.83999999999975</c:v>
                </c:pt>
                <c:pt idx="656">
                  <c:v>103.83999999999975</c:v>
                </c:pt>
                <c:pt idx="657">
                  <c:v>103.91999999999975</c:v>
                </c:pt>
                <c:pt idx="658">
                  <c:v>103.91999999999975</c:v>
                </c:pt>
                <c:pt idx="659">
                  <c:v>103.91999999999975</c:v>
                </c:pt>
                <c:pt idx="660">
                  <c:v>103.99999999999974</c:v>
                </c:pt>
                <c:pt idx="661">
                  <c:v>103.99999999999974</c:v>
                </c:pt>
                <c:pt idx="662">
                  <c:v>103.99999999999974</c:v>
                </c:pt>
                <c:pt idx="663">
                  <c:v>104.07999999999974</c:v>
                </c:pt>
                <c:pt idx="664">
                  <c:v>104.07999999999974</c:v>
                </c:pt>
                <c:pt idx="665">
                  <c:v>104.07999999999974</c:v>
                </c:pt>
                <c:pt idx="666">
                  <c:v>104.15999999999974</c:v>
                </c:pt>
                <c:pt idx="667">
                  <c:v>104.15999999999974</c:v>
                </c:pt>
                <c:pt idx="668">
                  <c:v>104.15999999999974</c:v>
                </c:pt>
                <c:pt idx="669">
                  <c:v>104.23999999999974</c:v>
                </c:pt>
                <c:pt idx="670">
                  <c:v>104.23999999999974</c:v>
                </c:pt>
                <c:pt idx="671">
                  <c:v>104.23999999999974</c:v>
                </c:pt>
                <c:pt idx="672">
                  <c:v>104.31999999999974</c:v>
                </c:pt>
                <c:pt idx="673">
                  <c:v>104.31999999999974</c:v>
                </c:pt>
                <c:pt idx="674">
                  <c:v>104.31999999999974</c:v>
                </c:pt>
                <c:pt idx="675">
                  <c:v>104.39999999999974</c:v>
                </c:pt>
                <c:pt idx="676">
                  <c:v>104.39999999999974</c:v>
                </c:pt>
                <c:pt idx="677">
                  <c:v>104.39999999999974</c:v>
                </c:pt>
                <c:pt idx="678">
                  <c:v>104.47999999999973</c:v>
                </c:pt>
                <c:pt idx="679">
                  <c:v>104.47999999999973</c:v>
                </c:pt>
                <c:pt idx="680">
                  <c:v>104.47999999999973</c:v>
                </c:pt>
                <c:pt idx="681">
                  <c:v>104.55999999999973</c:v>
                </c:pt>
                <c:pt idx="682">
                  <c:v>104.55999999999973</c:v>
                </c:pt>
                <c:pt idx="683">
                  <c:v>104.55999999999973</c:v>
                </c:pt>
                <c:pt idx="684">
                  <c:v>104.63999999999973</c:v>
                </c:pt>
                <c:pt idx="685">
                  <c:v>104.63999999999973</c:v>
                </c:pt>
                <c:pt idx="686">
                  <c:v>104.63999999999973</c:v>
                </c:pt>
                <c:pt idx="687">
                  <c:v>104.71999999999973</c:v>
                </c:pt>
                <c:pt idx="688">
                  <c:v>104.71999999999973</c:v>
                </c:pt>
                <c:pt idx="689">
                  <c:v>104.71999999999973</c:v>
                </c:pt>
                <c:pt idx="690">
                  <c:v>104.79999999999973</c:v>
                </c:pt>
                <c:pt idx="691">
                  <c:v>104.79999999999973</c:v>
                </c:pt>
                <c:pt idx="692">
                  <c:v>104.79999999999973</c:v>
                </c:pt>
                <c:pt idx="693">
                  <c:v>104.87999999999973</c:v>
                </c:pt>
                <c:pt idx="694">
                  <c:v>104.87999999999973</c:v>
                </c:pt>
                <c:pt idx="695">
                  <c:v>104.87999999999973</c:v>
                </c:pt>
                <c:pt idx="696">
                  <c:v>104.95999999999972</c:v>
                </c:pt>
                <c:pt idx="697">
                  <c:v>104.95999999999972</c:v>
                </c:pt>
                <c:pt idx="698">
                  <c:v>104.95999999999972</c:v>
                </c:pt>
                <c:pt idx="699">
                  <c:v>105.03999999999972</c:v>
                </c:pt>
                <c:pt idx="700">
                  <c:v>105.03999999999972</c:v>
                </c:pt>
                <c:pt idx="701">
                  <c:v>105.03999999999972</c:v>
                </c:pt>
                <c:pt idx="702">
                  <c:v>105.11999999999972</c:v>
                </c:pt>
                <c:pt idx="703">
                  <c:v>105.11999999999972</c:v>
                </c:pt>
                <c:pt idx="704">
                  <c:v>105.11999999999972</c:v>
                </c:pt>
                <c:pt idx="705">
                  <c:v>105.19999999999972</c:v>
                </c:pt>
                <c:pt idx="706">
                  <c:v>105.19999999999972</c:v>
                </c:pt>
                <c:pt idx="707">
                  <c:v>105.19999999999972</c:v>
                </c:pt>
                <c:pt idx="708">
                  <c:v>105.27999999999972</c:v>
                </c:pt>
                <c:pt idx="709">
                  <c:v>105.27999999999972</c:v>
                </c:pt>
                <c:pt idx="710">
                  <c:v>105.27999999999972</c:v>
                </c:pt>
                <c:pt idx="711">
                  <c:v>105.35999999999972</c:v>
                </c:pt>
                <c:pt idx="712">
                  <c:v>105.35999999999972</c:v>
                </c:pt>
                <c:pt idx="713">
                  <c:v>105.35999999999972</c:v>
                </c:pt>
                <c:pt idx="714">
                  <c:v>105.43999999999971</c:v>
                </c:pt>
                <c:pt idx="715">
                  <c:v>105.43999999999971</c:v>
                </c:pt>
                <c:pt idx="716">
                  <c:v>105.43999999999971</c:v>
                </c:pt>
                <c:pt idx="717">
                  <c:v>105.51999999999971</c:v>
                </c:pt>
                <c:pt idx="718">
                  <c:v>105.51999999999971</c:v>
                </c:pt>
                <c:pt idx="719">
                  <c:v>105.51999999999971</c:v>
                </c:pt>
                <c:pt idx="720">
                  <c:v>105.59999999999971</c:v>
                </c:pt>
                <c:pt idx="721">
                  <c:v>105.59999999999971</c:v>
                </c:pt>
                <c:pt idx="722">
                  <c:v>105.59999999999971</c:v>
                </c:pt>
                <c:pt idx="723">
                  <c:v>105.67999999999971</c:v>
                </c:pt>
                <c:pt idx="724">
                  <c:v>105.67999999999971</c:v>
                </c:pt>
                <c:pt idx="725">
                  <c:v>105.67999999999971</c:v>
                </c:pt>
                <c:pt idx="726">
                  <c:v>105.7599999999997</c:v>
                </c:pt>
                <c:pt idx="727">
                  <c:v>105.7599999999997</c:v>
                </c:pt>
                <c:pt idx="728">
                  <c:v>105.7599999999997</c:v>
                </c:pt>
                <c:pt idx="729">
                  <c:v>105.8399999999997</c:v>
                </c:pt>
                <c:pt idx="730">
                  <c:v>105.8399999999997</c:v>
                </c:pt>
                <c:pt idx="731">
                  <c:v>105.8399999999997</c:v>
                </c:pt>
                <c:pt idx="732">
                  <c:v>105.9199999999997</c:v>
                </c:pt>
                <c:pt idx="733">
                  <c:v>105.9199999999997</c:v>
                </c:pt>
                <c:pt idx="734">
                  <c:v>105.9199999999997</c:v>
                </c:pt>
                <c:pt idx="735">
                  <c:v>105.9999999999997</c:v>
                </c:pt>
                <c:pt idx="736">
                  <c:v>105.9999999999997</c:v>
                </c:pt>
                <c:pt idx="737">
                  <c:v>105.9999999999997</c:v>
                </c:pt>
                <c:pt idx="738">
                  <c:v>106.0799999999997</c:v>
                </c:pt>
                <c:pt idx="739">
                  <c:v>106.0799999999997</c:v>
                </c:pt>
                <c:pt idx="740">
                  <c:v>106.0799999999997</c:v>
                </c:pt>
                <c:pt idx="741">
                  <c:v>106.1599999999997</c:v>
                </c:pt>
                <c:pt idx="742">
                  <c:v>106.1599999999997</c:v>
                </c:pt>
                <c:pt idx="743">
                  <c:v>106.1599999999997</c:v>
                </c:pt>
                <c:pt idx="744">
                  <c:v>106.2399999999997</c:v>
                </c:pt>
                <c:pt idx="745">
                  <c:v>106.2399999999997</c:v>
                </c:pt>
                <c:pt idx="746">
                  <c:v>106.2399999999997</c:v>
                </c:pt>
                <c:pt idx="747">
                  <c:v>106.3199999999997</c:v>
                </c:pt>
                <c:pt idx="748">
                  <c:v>106.3199999999997</c:v>
                </c:pt>
                <c:pt idx="749">
                  <c:v>106.3199999999997</c:v>
                </c:pt>
                <c:pt idx="750">
                  <c:v>106.3999999999997</c:v>
                </c:pt>
                <c:pt idx="751">
                  <c:v>106.3999999999997</c:v>
                </c:pt>
                <c:pt idx="752">
                  <c:v>106.3999999999997</c:v>
                </c:pt>
                <c:pt idx="753">
                  <c:v>106.47999999999969</c:v>
                </c:pt>
                <c:pt idx="754">
                  <c:v>106.47999999999969</c:v>
                </c:pt>
                <c:pt idx="755">
                  <c:v>106.47999999999969</c:v>
                </c:pt>
                <c:pt idx="756">
                  <c:v>106.55999999999969</c:v>
                </c:pt>
                <c:pt idx="757">
                  <c:v>106.55999999999969</c:v>
                </c:pt>
                <c:pt idx="758">
                  <c:v>106.55999999999969</c:v>
                </c:pt>
                <c:pt idx="759">
                  <c:v>106.63999999999969</c:v>
                </c:pt>
                <c:pt idx="760">
                  <c:v>106.63999999999969</c:v>
                </c:pt>
                <c:pt idx="761">
                  <c:v>106.63999999999969</c:v>
                </c:pt>
                <c:pt idx="762">
                  <c:v>106.71999999999969</c:v>
                </c:pt>
                <c:pt idx="763">
                  <c:v>106.71999999999969</c:v>
                </c:pt>
                <c:pt idx="764">
                  <c:v>106.71999999999969</c:v>
                </c:pt>
                <c:pt idx="765">
                  <c:v>106.79999999999968</c:v>
                </c:pt>
                <c:pt idx="766">
                  <c:v>106.79999999999968</c:v>
                </c:pt>
                <c:pt idx="767">
                  <c:v>106.79999999999968</c:v>
                </c:pt>
                <c:pt idx="768">
                  <c:v>106.87999999999968</c:v>
                </c:pt>
                <c:pt idx="769">
                  <c:v>106.87999999999968</c:v>
                </c:pt>
                <c:pt idx="770">
                  <c:v>106.87999999999968</c:v>
                </c:pt>
                <c:pt idx="771">
                  <c:v>106.95999999999968</c:v>
                </c:pt>
                <c:pt idx="772">
                  <c:v>106.95999999999968</c:v>
                </c:pt>
                <c:pt idx="773">
                  <c:v>106.95999999999968</c:v>
                </c:pt>
                <c:pt idx="774">
                  <c:v>107.03999999999968</c:v>
                </c:pt>
                <c:pt idx="775">
                  <c:v>107.03999999999968</c:v>
                </c:pt>
                <c:pt idx="776">
                  <c:v>107.03999999999968</c:v>
                </c:pt>
                <c:pt idx="777">
                  <c:v>107.11999999999968</c:v>
                </c:pt>
                <c:pt idx="778">
                  <c:v>107.11999999999968</c:v>
                </c:pt>
                <c:pt idx="779">
                  <c:v>107.11999999999968</c:v>
                </c:pt>
                <c:pt idx="780">
                  <c:v>107.19999999999968</c:v>
                </c:pt>
                <c:pt idx="781">
                  <c:v>107.19999999999968</c:v>
                </c:pt>
                <c:pt idx="782">
                  <c:v>107.19999999999968</c:v>
                </c:pt>
                <c:pt idx="783">
                  <c:v>107.27999999999967</c:v>
                </c:pt>
                <c:pt idx="784">
                  <c:v>107.27999999999967</c:v>
                </c:pt>
                <c:pt idx="785">
                  <c:v>107.27999999999967</c:v>
                </c:pt>
                <c:pt idx="786">
                  <c:v>107.35999999999967</c:v>
                </c:pt>
                <c:pt idx="787">
                  <c:v>107.35999999999967</c:v>
                </c:pt>
                <c:pt idx="788">
                  <c:v>107.35999999999967</c:v>
                </c:pt>
                <c:pt idx="789">
                  <c:v>107.43999999999967</c:v>
                </c:pt>
                <c:pt idx="790">
                  <c:v>107.43999999999967</c:v>
                </c:pt>
                <c:pt idx="791">
                  <c:v>107.43999999999967</c:v>
                </c:pt>
                <c:pt idx="792">
                  <c:v>107.51999999999967</c:v>
                </c:pt>
                <c:pt idx="793">
                  <c:v>107.51999999999967</c:v>
                </c:pt>
                <c:pt idx="794">
                  <c:v>107.51999999999967</c:v>
                </c:pt>
                <c:pt idx="795">
                  <c:v>107.59999999999967</c:v>
                </c:pt>
                <c:pt idx="796">
                  <c:v>107.59999999999967</c:v>
                </c:pt>
                <c:pt idx="797">
                  <c:v>107.59999999999967</c:v>
                </c:pt>
                <c:pt idx="798">
                  <c:v>107.67999999999967</c:v>
                </c:pt>
                <c:pt idx="799">
                  <c:v>107.67999999999967</c:v>
                </c:pt>
                <c:pt idx="800">
                  <c:v>107.67999999999967</c:v>
                </c:pt>
                <c:pt idx="801">
                  <c:v>107.75999999999966</c:v>
                </c:pt>
                <c:pt idx="802">
                  <c:v>107.75999999999966</c:v>
                </c:pt>
                <c:pt idx="803">
                  <c:v>107.75999999999966</c:v>
                </c:pt>
                <c:pt idx="804">
                  <c:v>107.83999999999966</c:v>
                </c:pt>
                <c:pt idx="805">
                  <c:v>107.83999999999966</c:v>
                </c:pt>
                <c:pt idx="806">
                  <c:v>107.83999999999966</c:v>
                </c:pt>
                <c:pt idx="807">
                  <c:v>107.91999999999966</c:v>
                </c:pt>
                <c:pt idx="808">
                  <c:v>107.91999999999966</c:v>
                </c:pt>
                <c:pt idx="809">
                  <c:v>107.91999999999966</c:v>
                </c:pt>
                <c:pt idx="810">
                  <c:v>107.99999999999966</c:v>
                </c:pt>
                <c:pt idx="811">
                  <c:v>107.99999999999966</c:v>
                </c:pt>
                <c:pt idx="812">
                  <c:v>107.99999999999966</c:v>
                </c:pt>
              </c:numCache>
            </c:numRef>
          </c:xVal>
          <c:yVal>
            <c:numRef>
              <c:f>'正規分布ツール'!$G$36:$G$848</c:f>
              <c:numCache>
                <c:formatCode>0.000</c:formatCode>
                <c:ptCount val="8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0.20944469721075215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v>平均</c:v>
          </c:tx>
          <c:spPr>
            <ns1:solidFill>
              <ns1:srgbClr val="24486B"/>
            </ns1:solidFill>
            <ns1:ln w="14288">
              <ns1:solidFill>
                <ns1:srgbClr val="24486B"/>
              </ns1:solidFill>
              <ns1:prstDash val="solid"/>
            </ns1:ln>
          </c:spPr>
          <c:marker>
            <c:symbol val="none"/>
          </c:marker>
          <c:xVal>
            <c:numRef>
              <c:f>'正規分布ツール'!$E$36:$E$848</c:f>
              <c:numCache>
                <c:formatCode>0.000</c:formatCode>
                <c:ptCount val="813"/>
                <c:pt idx="0">
                  <c:v>92</c:v>
                </c:pt>
                <c:pt idx="1">
                  <c:v>92.08</c:v>
                </c:pt>
                <c:pt idx="2">
                  <c:v>92.16</c:v>
                </c:pt>
                <c:pt idx="3">
                  <c:v>92.24</c:v>
                </c:pt>
                <c:pt idx="4">
                  <c:v>92.32</c:v>
                </c:pt>
                <c:pt idx="5">
                  <c:v>92.39999999999999</c:v>
                </c:pt>
                <c:pt idx="6">
                  <c:v>92.47999999999999</c:v>
                </c:pt>
                <c:pt idx="7">
                  <c:v>92.55999999999999</c:v>
                </c:pt>
                <c:pt idx="8">
                  <c:v>92.63999999999999</c:v>
                </c:pt>
                <c:pt idx="9">
                  <c:v>92.71999999999998</c:v>
                </c:pt>
                <c:pt idx="10">
                  <c:v>92.79999999999998</c:v>
                </c:pt>
                <c:pt idx="11">
                  <c:v>92.87999999999998</c:v>
                </c:pt>
                <c:pt idx="12">
                  <c:v>92.95999999999998</c:v>
                </c:pt>
                <c:pt idx="13">
                  <c:v>93.03999999999998</c:v>
                </c:pt>
                <c:pt idx="14">
                  <c:v>93.11999999999998</c:v>
                </c:pt>
                <c:pt idx="15">
                  <c:v>93.19999999999997</c:v>
                </c:pt>
                <c:pt idx="16">
                  <c:v>93.27999999999997</c:v>
                </c:pt>
                <c:pt idx="17">
                  <c:v>93.35999999999997</c:v>
                </c:pt>
                <c:pt idx="18">
                  <c:v>93.43999999999997</c:v>
                </c:pt>
                <c:pt idx="19">
                  <c:v>93.51999999999997</c:v>
                </c:pt>
                <c:pt idx="20">
                  <c:v>93.59999999999997</c:v>
                </c:pt>
                <c:pt idx="21">
                  <c:v>93.67999999999996</c:v>
                </c:pt>
                <c:pt idx="22">
                  <c:v>93.75999999999996</c:v>
                </c:pt>
                <c:pt idx="23">
                  <c:v>93.83999999999996</c:v>
                </c:pt>
                <c:pt idx="24">
                  <c:v>93.91999999999996</c:v>
                </c:pt>
                <c:pt idx="25">
                  <c:v>93.99999999999996</c:v>
                </c:pt>
                <c:pt idx="26">
                  <c:v>94.07999999999996</c:v>
                </c:pt>
                <c:pt idx="27">
                  <c:v>94.15999999999995</c:v>
                </c:pt>
                <c:pt idx="28">
                  <c:v>94.23999999999995</c:v>
                </c:pt>
                <c:pt idx="29">
                  <c:v>94.31999999999995</c:v>
                </c:pt>
                <c:pt idx="30">
                  <c:v>94.39999999999995</c:v>
                </c:pt>
                <c:pt idx="31">
                  <c:v>94.47999999999995</c:v>
                </c:pt>
                <c:pt idx="32">
                  <c:v>94.55999999999995</c:v>
                </c:pt>
                <c:pt idx="33">
                  <c:v>94.63999999999994</c:v>
                </c:pt>
                <c:pt idx="34">
                  <c:v>94.71999999999994</c:v>
                </c:pt>
                <c:pt idx="35">
                  <c:v>94.79999999999994</c:v>
                </c:pt>
                <c:pt idx="36">
                  <c:v>94.87999999999994</c:v>
                </c:pt>
                <c:pt idx="37">
                  <c:v>94.95999999999994</c:v>
                </c:pt>
                <c:pt idx="38">
                  <c:v>95.03999999999994</c:v>
                </c:pt>
                <c:pt idx="39">
                  <c:v>95.11999999999993</c:v>
                </c:pt>
                <c:pt idx="40">
                  <c:v>95.19999999999993</c:v>
                </c:pt>
                <c:pt idx="41">
                  <c:v>95.27999999999993</c:v>
                </c:pt>
                <c:pt idx="42">
                  <c:v>95.35999999999993</c:v>
                </c:pt>
                <c:pt idx="43">
                  <c:v>95.43999999999993</c:v>
                </c:pt>
                <c:pt idx="44">
                  <c:v>95.51999999999992</c:v>
                </c:pt>
                <c:pt idx="45">
                  <c:v>95.59999999999992</c:v>
                </c:pt>
                <c:pt idx="46">
                  <c:v>95.67999999999992</c:v>
                </c:pt>
                <c:pt idx="47">
                  <c:v>95.75999999999992</c:v>
                </c:pt>
                <c:pt idx="48">
                  <c:v>95.83999999999992</c:v>
                </c:pt>
                <c:pt idx="49">
                  <c:v>95.91999999999992</c:v>
                </c:pt>
                <c:pt idx="50">
                  <c:v>95.99999999999991</c:v>
                </c:pt>
                <c:pt idx="51">
                  <c:v>96.07999999999991</c:v>
                </c:pt>
                <c:pt idx="52">
                  <c:v>96.15999999999991</c:v>
                </c:pt>
                <c:pt idx="53">
                  <c:v>96.23999999999991</c:v>
                </c:pt>
                <c:pt idx="54">
                  <c:v>96.31999999999991</c:v>
                </c:pt>
                <c:pt idx="55">
                  <c:v>96.3999999999999</c:v>
                </c:pt>
                <c:pt idx="56">
                  <c:v>96.4799999999999</c:v>
                </c:pt>
                <c:pt idx="57">
                  <c:v>96.5599999999999</c:v>
                </c:pt>
                <c:pt idx="58">
                  <c:v>96.6399999999999</c:v>
                </c:pt>
                <c:pt idx="59">
                  <c:v>96.7199999999999</c:v>
                </c:pt>
                <c:pt idx="60">
                  <c:v>96.7999999999999</c:v>
                </c:pt>
                <c:pt idx="61">
                  <c:v>96.8799999999999</c:v>
                </c:pt>
                <c:pt idx="62">
                  <c:v>96.9599999999999</c:v>
                </c:pt>
                <c:pt idx="63">
                  <c:v>97.03999999999989</c:v>
                </c:pt>
                <c:pt idx="64">
                  <c:v>97.11999999999989</c:v>
                </c:pt>
                <c:pt idx="65">
                  <c:v>97.19999999999989</c:v>
                </c:pt>
                <c:pt idx="66">
                  <c:v>97.27999999999989</c:v>
                </c:pt>
                <c:pt idx="67">
                  <c:v>97.35999999999989</c:v>
                </c:pt>
                <c:pt idx="68">
                  <c:v>97.43999999999988</c:v>
                </c:pt>
                <c:pt idx="69">
                  <c:v>97.51999999999988</c:v>
                </c:pt>
                <c:pt idx="70">
                  <c:v>97.59999999999988</c:v>
                </c:pt>
                <c:pt idx="71">
                  <c:v>97.67999999999988</c:v>
                </c:pt>
                <c:pt idx="72">
                  <c:v>97.75999999999988</c:v>
                </c:pt>
                <c:pt idx="73">
                  <c:v>97.83999999999988</c:v>
                </c:pt>
                <c:pt idx="74">
                  <c:v>97.91999999999987</c:v>
                </c:pt>
                <c:pt idx="75">
                  <c:v>97.99999999999987</c:v>
                </c:pt>
                <c:pt idx="76">
                  <c:v>98.07999999999987</c:v>
                </c:pt>
                <c:pt idx="77">
                  <c:v>98.15999999999987</c:v>
                </c:pt>
                <c:pt idx="78">
                  <c:v>98.23999999999987</c:v>
                </c:pt>
                <c:pt idx="79">
                  <c:v>98.31999999999987</c:v>
                </c:pt>
                <c:pt idx="80">
                  <c:v>98.39999999999986</c:v>
                </c:pt>
                <c:pt idx="81">
                  <c:v>98.47999999999986</c:v>
                </c:pt>
                <c:pt idx="82">
                  <c:v>98.55999999999986</c:v>
                </c:pt>
                <c:pt idx="83">
                  <c:v>98.63999999999986</c:v>
                </c:pt>
                <c:pt idx="84">
                  <c:v>98.71999999999986</c:v>
                </c:pt>
                <c:pt idx="85">
                  <c:v>98.79999999999986</c:v>
                </c:pt>
                <c:pt idx="86">
                  <c:v>98.87999999999985</c:v>
                </c:pt>
                <c:pt idx="87">
                  <c:v>98.95999999999985</c:v>
                </c:pt>
                <c:pt idx="88">
                  <c:v>99.03999999999985</c:v>
                </c:pt>
                <c:pt idx="89">
                  <c:v>99.11999999999985</c:v>
                </c:pt>
                <c:pt idx="90">
                  <c:v>99.19999999999985</c:v>
                </c:pt>
                <c:pt idx="91">
                  <c:v>99.27999999999984</c:v>
                </c:pt>
                <c:pt idx="92">
                  <c:v>99.35999999999984</c:v>
                </c:pt>
                <c:pt idx="93">
                  <c:v>99.43999999999984</c:v>
                </c:pt>
                <c:pt idx="94">
                  <c:v>99.51999999999984</c:v>
                </c:pt>
                <c:pt idx="95">
                  <c:v>99.59999999999984</c:v>
                </c:pt>
                <c:pt idx="96">
                  <c:v>99.67999999999984</c:v>
                </c:pt>
                <c:pt idx="97">
                  <c:v>99.75999999999983</c:v>
                </c:pt>
                <c:pt idx="98">
                  <c:v>99.83999999999983</c:v>
                </c:pt>
                <c:pt idx="99">
                  <c:v>99.91999999999983</c:v>
                </c:pt>
                <c:pt idx="100">
                  <c:v>99.99999999999983</c:v>
                </c:pt>
                <c:pt idx="101">
                  <c:v>100.07999999999983</c:v>
                </c:pt>
                <c:pt idx="102">
                  <c:v>100.15999999999983</c:v>
                </c:pt>
                <c:pt idx="103">
                  <c:v>100.23999999999982</c:v>
                </c:pt>
                <c:pt idx="104">
                  <c:v>100.31999999999982</c:v>
                </c:pt>
                <c:pt idx="105">
                  <c:v>100.39999999999982</c:v>
                </c:pt>
                <c:pt idx="106">
                  <c:v>100.47999999999982</c:v>
                </c:pt>
                <c:pt idx="107">
                  <c:v>100.55999999999982</c:v>
                </c:pt>
                <c:pt idx="108">
                  <c:v>100.63999999999982</c:v>
                </c:pt>
                <c:pt idx="109">
                  <c:v>100.71999999999981</c:v>
                </c:pt>
                <c:pt idx="110">
                  <c:v>100.79999999999981</c:v>
                </c:pt>
                <c:pt idx="111">
                  <c:v>100.87999999999981</c:v>
                </c:pt>
                <c:pt idx="112">
                  <c:v>100.95999999999981</c:v>
                </c:pt>
                <c:pt idx="113">
                  <c:v>101.03999999999981</c:v>
                </c:pt>
                <c:pt idx="114">
                  <c:v>101.1199999999998</c:v>
                </c:pt>
                <c:pt idx="115">
                  <c:v>101.1999999999998</c:v>
                </c:pt>
                <c:pt idx="116">
                  <c:v>101.2799999999998</c:v>
                </c:pt>
                <c:pt idx="117">
                  <c:v>101.3599999999998</c:v>
                </c:pt>
                <c:pt idx="118">
                  <c:v>101.4399999999998</c:v>
                </c:pt>
                <c:pt idx="119">
                  <c:v>101.5199999999998</c:v>
                </c:pt>
                <c:pt idx="120">
                  <c:v>101.5999999999998</c:v>
                </c:pt>
                <c:pt idx="121">
                  <c:v>101.6799999999998</c:v>
                </c:pt>
                <c:pt idx="122">
                  <c:v>101.75999999999979</c:v>
                </c:pt>
                <c:pt idx="123">
                  <c:v>101.83999999999979</c:v>
                </c:pt>
                <c:pt idx="124">
                  <c:v>101.91999999999979</c:v>
                </c:pt>
                <c:pt idx="125">
                  <c:v>101.99999999999979</c:v>
                </c:pt>
                <c:pt idx="126">
                  <c:v>102.07999999999979</c:v>
                </c:pt>
                <c:pt idx="127">
                  <c:v>102.15999999999978</c:v>
                </c:pt>
                <c:pt idx="128">
                  <c:v>102.23999999999978</c:v>
                </c:pt>
                <c:pt idx="129">
                  <c:v>102.31999999999978</c:v>
                </c:pt>
                <c:pt idx="130">
                  <c:v>102.39999999999978</c:v>
                </c:pt>
                <c:pt idx="131">
                  <c:v>102.47999999999978</c:v>
                </c:pt>
                <c:pt idx="132">
                  <c:v>102.55999999999977</c:v>
                </c:pt>
                <c:pt idx="133">
                  <c:v>102.63999999999977</c:v>
                </c:pt>
                <c:pt idx="134">
                  <c:v>102.71999999999977</c:v>
                </c:pt>
                <c:pt idx="135">
                  <c:v>102.79999999999977</c:v>
                </c:pt>
                <c:pt idx="136">
                  <c:v>102.87999999999977</c:v>
                </c:pt>
                <c:pt idx="137">
                  <c:v>102.95999999999977</c:v>
                </c:pt>
                <c:pt idx="138">
                  <c:v>103.03999999999976</c:v>
                </c:pt>
                <c:pt idx="139">
                  <c:v>103.11999999999976</c:v>
                </c:pt>
                <c:pt idx="140">
                  <c:v>103.19999999999976</c:v>
                </c:pt>
                <c:pt idx="141">
                  <c:v>103.27999999999976</c:v>
                </c:pt>
                <c:pt idx="142">
                  <c:v>103.35999999999976</c:v>
                </c:pt>
                <c:pt idx="143">
                  <c:v>103.43999999999976</c:v>
                </c:pt>
                <c:pt idx="144">
                  <c:v>103.51999999999975</c:v>
                </c:pt>
                <c:pt idx="145">
                  <c:v>103.59999999999975</c:v>
                </c:pt>
                <c:pt idx="146">
                  <c:v>103.67999999999975</c:v>
                </c:pt>
                <c:pt idx="147">
                  <c:v>103.75999999999975</c:v>
                </c:pt>
                <c:pt idx="148">
                  <c:v>103.83999999999975</c:v>
                </c:pt>
                <c:pt idx="149">
                  <c:v>103.91999999999975</c:v>
                </c:pt>
                <c:pt idx="150">
                  <c:v>103.99999999999974</c:v>
                </c:pt>
                <c:pt idx="151">
                  <c:v>104.07999999999974</c:v>
                </c:pt>
                <c:pt idx="152">
                  <c:v>104.15999999999974</c:v>
                </c:pt>
                <c:pt idx="153">
                  <c:v>104.23999999999974</c:v>
                </c:pt>
                <c:pt idx="154">
                  <c:v>104.31999999999974</c:v>
                </c:pt>
                <c:pt idx="155">
                  <c:v>104.39999999999974</c:v>
                </c:pt>
                <c:pt idx="156">
                  <c:v>104.47999999999973</c:v>
                </c:pt>
                <c:pt idx="157">
                  <c:v>104.55999999999973</c:v>
                </c:pt>
                <c:pt idx="158">
                  <c:v>104.63999999999973</c:v>
                </c:pt>
                <c:pt idx="159">
                  <c:v>104.71999999999973</c:v>
                </c:pt>
                <c:pt idx="160">
                  <c:v>104.79999999999973</c:v>
                </c:pt>
                <c:pt idx="161">
                  <c:v>104.87999999999973</c:v>
                </c:pt>
                <c:pt idx="162">
                  <c:v>104.95999999999972</c:v>
                </c:pt>
                <c:pt idx="163">
                  <c:v>105.03999999999972</c:v>
                </c:pt>
                <c:pt idx="164">
                  <c:v>105.11999999999972</c:v>
                </c:pt>
                <c:pt idx="165">
                  <c:v>105.19999999999972</c:v>
                </c:pt>
                <c:pt idx="166">
                  <c:v>105.27999999999972</c:v>
                </c:pt>
                <c:pt idx="167">
                  <c:v>105.35999999999972</c:v>
                </c:pt>
                <c:pt idx="168">
                  <c:v>105.43999999999971</c:v>
                </c:pt>
                <c:pt idx="169">
                  <c:v>105.51999999999971</c:v>
                </c:pt>
                <c:pt idx="170">
                  <c:v>105.59999999999971</c:v>
                </c:pt>
                <c:pt idx="171">
                  <c:v>105.67999999999971</c:v>
                </c:pt>
                <c:pt idx="172">
                  <c:v>105.7599999999997</c:v>
                </c:pt>
                <c:pt idx="173">
                  <c:v>105.8399999999997</c:v>
                </c:pt>
                <c:pt idx="174">
                  <c:v>105.9199999999997</c:v>
                </c:pt>
                <c:pt idx="175">
                  <c:v>105.9999999999997</c:v>
                </c:pt>
                <c:pt idx="176">
                  <c:v>106.0799999999997</c:v>
                </c:pt>
                <c:pt idx="177">
                  <c:v>106.1599999999997</c:v>
                </c:pt>
                <c:pt idx="178">
                  <c:v>106.2399999999997</c:v>
                </c:pt>
                <c:pt idx="179">
                  <c:v>106.3199999999997</c:v>
                </c:pt>
                <c:pt idx="180">
                  <c:v>106.3999999999997</c:v>
                </c:pt>
                <c:pt idx="181">
                  <c:v>106.47999999999969</c:v>
                </c:pt>
                <c:pt idx="182">
                  <c:v>106.55999999999969</c:v>
                </c:pt>
                <c:pt idx="183">
                  <c:v>106.63999999999969</c:v>
                </c:pt>
                <c:pt idx="184">
                  <c:v>106.71999999999969</c:v>
                </c:pt>
                <c:pt idx="185">
                  <c:v>106.79999999999968</c:v>
                </c:pt>
                <c:pt idx="186">
                  <c:v>106.87999999999968</c:v>
                </c:pt>
                <c:pt idx="187">
                  <c:v>106.95999999999968</c:v>
                </c:pt>
                <c:pt idx="188">
                  <c:v>107.03999999999968</c:v>
                </c:pt>
                <c:pt idx="189">
                  <c:v>107.11999999999968</c:v>
                </c:pt>
                <c:pt idx="190">
                  <c:v>107.19999999999968</c:v>
                </c:pt>
                <c:pt idx="191">
                  <c:v>107.27999999999967</c:v>
                </c:pt>
                <c:pt idx="192">
                  <c:v>107.35999999999967</c:v>
                </c:pt>
                <c:pt idx="193">
                  <c:v>107.43999999999967</c:v>
                </c:pt>
                <c:pt idx="194">
                  <c:v>107.51999999999967</c:v>
                </c:pt>
                <c:pt idx="195">
                  <c:v>107.59999999999967</c:v>
                </c:pt>
                <c:pt idx="196">
                  <c:v>107.67999999999967</c:v>
                </c:pt>
                <c:pt idx="197">
                  <c:v>107.75999999999966</c:v>
                </c:pt>
                <c:pt idx="198">
                  <c:v>107.83999999999966</c:v>
                </c:pt>
                <c:pt idx="199">
                  <c:v>107.91999999999966</c:v>
                </c:pt>
                <c:pt idx="200">
                  <c:v>107.99999999999966</c:v>
                </c:pt>
                <c:pt idx="201">
                  <c:v>96</c:v>
                </c:pt>
                <c:pt idx="202">
                  <c:v>96</c:v>
                </c:pt>
                <c:pt idx="203">
                  <c:v>96</c:v>
                </c:pt>
                <c:pt idx="204">
                  <c:v>100</c:v>
                </c:pt>
                <c:pt idx="205">
                  <c:v>100</c:v>
                </c:pt>
                <c:pt idx="206">
                  <c:v>100</c:v>
                </c:pt>
                <c:pt idx="207">
                  <c:v>104</c:v>
                </c:pt>
                <c:pt idx="208">
                  <c:v>104</c:v>
                </c:pt>
                <c:pt idx="209">
                  <c:v>104</c:v>
                </c:pt>
                <c:pt idx="210">
                  <c:v>92</c:v>
                </c:pt>
                <c:pt idx="211">
                  <c:v>92</c:v>
                </c:pt>
                <c:pt idx="212">
                  <c:v>92</c:v>
                </c:pt>
                <c:pt idx="213">
                  <c:v>92.08</c:v>
                </c:pt>
                <c:pt idx="214">
                  <c:v>92.08</c:v>
                </c:pt>
                <c:pt idx="215">
                  <c:v>92.08</c:v>
                </c:pt>
                <c:pt idx="216">
                  <c:v>92.16</c:v>
                </c:pt>
                <c:pt idx="217">
                  <c:v>92.16</c:v>
                </c:pt>
                <c:pt idx="218">
                  <c:v>92.16</c:v>
                </c:pt>
                <c:pt idx="219">
                  <c:v>92.24</c:v>
                </c:pt>
                <c:pt idx="220">
                  <c:v>92.24</c:v>
                </c:pt>
                <c:pt idx="221">
                  <c:v>92.24</c:v>
                </c:pt>
                <c:pt idx="222">
                  <c:v>92.32</c:v>
                </c:pt>
                <c:pt idx="223">
                  <c:v>92.32</c:v>
                </c:pt>
                <c:pt idx="224">
                  <c:v>92.32</c:v>
                </c:pt>
                <c:pt idx="225">
                  <c:v>92.39999999999999</c:v>
                </c:pt>
                <c:pt idx="226">
                  <c:v>92.39999999999999</c:v>
                </c:pt>
                <c:pt idx="227">
                  <c:v>92.39999999999999</c:v>
                </c:pt>
                <c:pt idx="228">
                  <c:v>92.47999999999999</c:v>
                </c:pt>
                <c:pt idx="229">
                  <c:v>92.47999999999999</c:v>
                </c:pt>
                <c:pt idx="230">
                  <c:v>92.47999999999999</c:v>
                </c:pt>
                <c:pt idx="231">
                  <c:v>92.55999999999999</c:v>
                </c:pt>
                <c:pt idx="232">
                  <c:v>92.55999999999999</c:v>
                </c:pt>
                <c:pt idx="233">
                  <c:v>92.55999999999999</c:v>
                </c:pt>
                <c:pt idx="234">
                  <c:v>92.63999999999999</c:v>
                </c:pt>
                <c:pt idx="235">
                  <c:v>92.63999999999999</c:v>
                </c:pt>
                <c:pt idx="236">
                  <c:v>92.63999999999999</c:v>
                </c:pt>
                <c:pt idx="237">
                  <c:v>92.71999999999998</c:v>
                </c:pt>
                <c:pt idx="238">
                  <c:v>92.71999999999998</c:v>
                </c:pt>
                <c:pt idx="239">
                  <c:v>92.71999999999998</c:v>
                </c:pt>
                <c:pt idx="240">
                  <c:v>92.79999999999998</c:v>
                </c:pt>
                <c:pt idx="241">
                  <c:v>92.79999999999998</c:v>
                </c:pt>
                <c:pt idx="242">
                  <c:v>92.79999999999998</c:v>
                </c:pt>
                <c:pt idx="243">
                  <c:v>92.87999999999998</c:v>
                </c:pt>
                <c:pt idx="244">
                  <c:v>92.87999999999998</c:v>
                </c:pt>
                <c:pt idx="245">
                  <c:v>92.87999999999998</c:v>
                </c:pt>
                <c:pt idx="246">
                  <c:v>92.95999999999998</c:v>
                </c:pt>
                <c:pt idx="247">
                  <c:v>92.95999999999998</c:v>
                </c:pt>
                <c:pt idx="248">
                  <c:v>92.95999999999998</c:v>
                </c:pt>
                <c:pt idx="249">
                  <c:v>93.03999999999998</c:v>
                </c:pt>
                <c:pt idx="250">
                  <c:v>93.03999999999998</c:v>
                </c:pt>
                <c:pt idx="251">
                  <c:v>93.03999999999998</c:v>
                </c:pt>
                <c:pt idx="252">
                  <c:v>93.11999999999998</c:v>
                </c:pt>
                <c:pt idx="253">
                  <c:v>93.11999999999998</c:v>
                </c:pt>
                <c:pt idx="254">
                  <c:v>93.11999999999998</c:v>
                </c:pt>
                <c:pt idx="255">
                  <c:v>93.19999999999997</c:v>
                </c:pt>
                <c:pt idx="256">
                  <c:v>93.19999999999997</c:v>
                </c:pt>
                <c:pt idx="257">
                  <c:v>93.19999999999997</c:v>
                </c:pt>
                <c:pt idx="258">
                  <c:v>93.27999999999997</c:v>
                </c:pt>
                <c:pt idx="259">
                  <c:v>93.27999999999997</c:v>
                </c:pt>
                <c:pt idx="260">
                  <c:v>93.27999999999997</c:v>
                </c:pt>
                <c:pt idx="261">
                  <c:v>93.35999999999997</c:v>
                </c:pt>
                <c:pt idx="262">
                  <c:v>93.35999999999997</c:v>
                </c:pt>
                <c:pt idx="263">
                  <c:v>93.35999999999997</c:v>
                </c:pt>
                <c:pt idx="264">
                  <c:v>93.43999999999997</c:v>
                </c:pt>
                <c:pt idx="265">
                  <c:v>93.43999999999997</c:v>
                </c:pt>
                <c:pt idx="266">
                  <c:v>93.43999999999997</c:v>
                </c:pt>
                <c:pt idx="267">
                  <c:v>93.51999999999997</c:v>
                </c:pt>
                <c:pt idx="268">
                  <c:v>93.51999999999997</c:v>
                </c:pt>
                <c:pt idx="269">
                  <c:v>93.51999999999997</c:v>
                </c:pt>
                <c:pt idx="270">
                  <c:v>93.59999999999997</c:v>
                </c:pt>
                <c:pt idx="271">
                  <c:v>93.59999999999997</c:v>
                </c:pt>
                <c:pt idx="272">
                  <c:v>93.59999999999997</c:v>
                </c:pt>
                <c:pt idx="273">
                  <c:v>93.67999999999996</c:v>
                </c:pt>
                <c:pt idx="274">
                  <c:v>93.67999999999996</c:v>
                </c:pt>
                <c:pt idx="275">
                  <c:v>93.67999999999996</c:v>
                </c:pt>
                <c:pt idx="276">
                  <c:v>93.75999999999996</c:v>
                </c:pt>
                <c:pt idx="277">
                  <c:v>93.75999999999996</c:v>
                </c:pt>
                <c:pt idx="278">
                  <c:v>93.75999999999996</c:v>
                </c:pt>
                <c:pt idx="279">
                  <c:v>93.83999999999996</c:v>
                </c:pt>
                <c:pt idx="280">
                  <c:v>93.83999999999996</c:v>
                </c:pt>
                <c:pt idx="281">
                  <c:v>93.83999999999996</c:v>
                </c:pt>
                <c:pt idx="282">
                  <c:v>93.91999999999996</c:v>
                </c:pt>
                <c:pt idx="283">
                  <c:v>93.91999999999996</c:v>
                </c:pt>
                <c:pt idx="284">
                  <c:v>93.91999999999996</c:v>
                </c:pt>
                <c:pt idx="285">
                  <c:v>93.99999999999996</c:v>
                </c:pt>
                <c:pt idx="286">
                  <c:v>93.99999999999996</c:v>
                </c:pt>
                <c:pt idx="287">
                  <c:v>93.99999999999996</c:v>
                </c:pt>
                <c:pt idx="288">
                  <c:v>94.07999999999996</c:v>
                </c:pt>
                <c:pt idx="289">
                  <c:v>94.07999999999996</c:v>
                </c:pt>
                <c:pt idx="290">
                  <c:v>94.07999999999996</c:v>
                </c:pt>
                <c:pt idx="291">
                  <c:v>94.15999999999995</c:v>
                </c:pt>
                <c:pt idx="292">
                  <c:v>94.15999999999995</c:v>
                </c:pt>
                <c:pt idx="293">
                  <c:v>94.15999999999995</c:v>
                </c:pt>
                <c:pt idx="294">
                  <c:v>94.23999999999995</c:v>
                </c:pt>
                <c:pt idx="295">
                  <c:v>94.23999999999995</c:v>
                </c:pt>
                <c:pt idx="296">
                  <c:v>94.23999999999995</c:v>
                </c:pt>
                <c:pt idx="297">
                  <c:v>94.31999999999995</c:v>
                </c:pt>
                <c:pt idx="298">
                  <c:v>94.31999999999995</c:v>
                </c:pt>
                <c:pt idx="299">
                  <c:v>94.31999999999995</c:v>
                </c:pt>
                <c:pt idx="300">
                  <c:v>94.39999999999995</c:v>
                </c:pt>
                <c:pt idx="301">
                  <c:v>94.39999999999995</c:v>
                </c:pt>
                <c:pt idx="302">
                  <c:v>94.39999999999995</c:v>
                </c:pt>
                <c:pt idx="303">
                  <c:v>94.47999999999995</c:v>
                </c:pt>
                <c:pt idx="304">
                  <c:v>94.47999999999995</c:v>
                </c:pt>
                <c:pt idx="305">
                  <c:v>94.47999999999995</c:v>
                </c:pt>
                <c:pt idx="306">
                  <c:v>94.55999999999995</c:v>
                </c:pt>
                <c:pt idx="307">
                  <c:v>94.55999999999995</c:v>
                </c:pt>
                <c:pt idx="308">
                  <c:v>94.55999999999995</c:v>
                </c:pt>
                <c:pt idx="309">
                  <c:v>94.63999999999994</c:v>
                </c:pt>
                <c:pt idx="310">
                  <c:v>94.63999999999994</c:v>
                </c:pt>
                <c:pt idx="311">
                  <c:v>94.63999999999994</c:v>
                </c:pt>
                <c:pt idx="312">
                  <c:v>94.71999999999994</c:v>
                </c:pt>
                <c:pt idx="313">
                  <c:v>94.71999999999994</c:v>
                </c:pt>
                <c:pt idx="314">
                  <c:v>94.71999999999994</c:v>
                </c:pt>
                <c:pt idx="315">
                  <c:v>94.79999999999994</c:v>
                </c:pt>
                <c:pt idx="316">
                  <c:v>94.79999999999994</c:v>
                </c:pt>
                <c:pt idx="317">
                  <c:v>94.79999999999994</c:v>
                </c:pt>
                <c:pt idx="318">
                  <c:v>94.87999999999994</c:v>
                </c:pt>
                <c:pt idx="319">
                  <c:v>94.87999999999994</c:v>
                </c:pt>
                <c:pt idx="320">
                  <c:v>94.87999999999994</c:v>
                </c:pt>
                <c:pt idx="321">
                  <c:v>94.95999999999994</c:v>
                </c:pt>
                <c:pt idx="322">
                  <c:v>94.95999999999994</c:v>
                </c:pt>
                <c:pt idx="323">
                  <c:v>94.95999999999994</c:v>
                </c:pt>
                <c:pt idx="324">
                  <c:v>95.03999999999994</c:v>
                </c:pt>
                <c:pt idx="325">
                  <c:v>95.03999999999994</c:v>
                </c:pt>
                <c:pt idx="326">
                  <c:v>95.03999999999994</c:v>
                </c:pt>
                <c:pt idx="327">
                  <c:v>95.11999999999993</c:v>
                </c:pt>
                <c:pt idx="328">
                  <c:v>95.11999999999993</c:v>
                </c:pt>
                <c:pt idx="329">
                  <c:v>95.11999999999993</c:v>
                </c:pt>
                <c:pt idx="330">
                  <c:v>95.19999999999993</c:v>
                </c:pt>
                <c:pt idx="331">
                  <c:v>95.19999999999993</c:v>
                </c:pt>
                <c:pt idx="332">
                  <c:v>95.19999999999993</c:v>
                </c:pt>
                <c:pt idx="333">
                  <c:v>95.27999999999993</c:v>
                </c:pt>
                <c:pt idx="334">
                  <c:v>95.27999999999993</c:v>
                </c:pt>
                <c:pt idx="335">
                  <c:v>95.27999999999993</c:v>
                </c:pt>
                <c:pt idx="336">
                  <c:v>95.35999999999993</c:v>
                </c:pt>
                <c:pt idx="337">
                  <c:v>95.35999999999993</c:v>
                </c:pt>
                <c:pt idx="338">
                  <c:v>95.35999999999993</c:v>
                </c:pt>
                <c:pt idx="339">
                  <c:v>95.43999999999993</c:v>
                </c:pt>
                <c:pt idx="340">
                  <c:v>95.43999999999993</c:v>
                </c:pt>
                <c:pt idx="341">
                  <c:v>95.43999999999993</c:v>
                </c:pt>
                <c:pt idx="342">
                  <c:v>95.51999999999992</c:v>
                </c:pt>
                <c:pt idx="343">
                  <c:v>95.51999999999992</c:v>
                </c:pt>
                <c:pt idx="344">
                  <c:v>95.51999999999992</c:v>
                </c:pt>
                <c:pt idx="345">
                  <c:v>95.59999999999992</c:v>
                </c:pt>
                <c:pt idx="346">
                  <c:v>95.59999999999992</c:v>
                </c:pt>
                <c:pt idx="347">
                  <c:v>95.59999999999992</c:v>
                </c:pt>
                <c:pt idx="348">
                  <c:v>95.67999999999992</c:v>
                </c:pt>
                <c:pt idx="349">
                  <c:v>95.67999999999992</c:v>
                </c:pt>
                <c:pt idx="350">
                  <c:v>95.67999999999992</c:v>
                </c:pt>
                <c:pt idx="351">
                  <c:v>95.75999999999992</c:v>
                </c:pt>
                <c:pt idx="352">
                  <c:v>95.75999999999992</c:v>
                </c:pt>
                <c:pt idx="353">
                  <c:v>95.75999999999992</c:v>
                </c:pt>
                <c:pt idx="354">
                  <c:v>95.83999999999992</c:v>
                </c:pt>
                <c:pt idx="355">
                  <c:v>95.83999999999992</c:v>
                </c:pt>
                <c:pt idx="356">
                  <c:v>95.83999999999992</c:v>
                </c:pt>
                <c:pt idx="357">
                  <c:v>95.91999999999992</c:v>
                </c:pt>
                <c:pt idx="358">
                  <c:v>95.91999999999992</c:v>
                </c:pt>
                <c:pt idx="359">
                  <c:v>95.91999999999992</c:v>
                </c:pt>
                <c:pt idx="360">
                  <c:v>95.99999999999991</c:v>
                </c:pt>
                <c:pt idx="361">
                  <c:v>95.99999999999991</c:v>
                </c:pt>
                <c:pt idx="362">
                  <c:v>95.99999999999991</c:v>
                </c:pt>
                <c:pt idx="363">
                  <c:v>96.07999999999991</c:v>
                </c:pt>
                <c:pt idx="364">
                  <c:v>96.07999999999991</c:v>
                </c:pt>
                <c:pt idx="365">
                  <c:v>96.07999999999991</c:v>
                </c:pt>
                <c:pt idx="366">
                  <c:v>96.15999999999991</c:v>
                </c:pt>
                <c:pt idx="367">
                  <c:v>96.15999999999991</c:v>
                </c:pt>
                <c:pt idx="368">
                  <c:v>96.15999999999991</c:v>
                </c:pt>
                <c:pt idx="369">
                  <c:v>96.23999999999991</c:v>
                </c:pt>
                <c:pt idx="370">
                  <c:v>96.23999999999991</c:v>
                </c:pt>
                <c:pt idx="371">
                  <c:v>96.23999999999991</c:v>
                </c:pt>
                <c:pt idx="372">
                  <c:v>96.31999999999991</c:v>
                </c:pt>
                <c:pt idx="373">
                  <c:v>96.31999999999991</c:v>
                </c:pt>
                <c:pt idx="374">
                  <c:v>96.31999999999991</c:v>
                </c:pt>
                <c:pt idx="375">
                  <c:v>96.3999999999999</c:v>
                </c:pt>
                <c:pt idx="376">
                  <c:v>96.3999999999999</c:v>
                </c:pt>
                <c:pt idx="377">
                  <c:v>96.3999999999999</c:v>
                </c:pt>
                <c:pt idx="378">
                  <c:v>96.4799999999999</c:v>
                </c:pt>
                <c:pt idx="379">
                  <c:v>96.4799999999999</c:v>
                </c:pt>
                <c:pt idx="380">
                  <c:v>96.4799999999999</c:v>
                </c:pt>
                <c:pt idx="381">
                  <c:v>96.5599999999999</c:v>
                </c:pt>
                <c:pt idx="382">
                  <c:v>96.5599999999999</c:v>
                </c:pt>
                <c:pt idx="383">
                  <c:v>96.5599999999999</c:v>
                </c:pt>
                <c:pt idx="384">
                  <c:v>96.6399999999999</c:v>
                </c:pt>
                <c:pt idx="385">
                  <c:v>96.6399999999999</c:v>
                </c:pt>
                <c:pt idx="386">
                  <c:v>96.6399999999999</c:v>
                </c:pt>
                <c:pt idx="387">
                  <c:v>96.7199999999999</c:v>
                </c:pt>
                <c:pt idx="388">
                  <c:v>96.7199999999999</c:v>
                </c:pt>
                <c:pt idx="389">
                  <c:v>96.7199999999999</c:v>
                </c:pt>
                <c:pt idx="390">
                  <c:v>96.7999999999999</c:v>
                </c:pt>
                <c:pt idx="391">
                  <c:v>96.7999999999999</c:v>
                </c:pt>
                <c:pt idx="392">
                  <c:v>96.7999999999999</c:v>
                </c:pt>
                <c:pt idx="393">
                  <c:v>96.8799999999999</c:v>
                </c:pt>
                <c:pt idx="394">
                  <c:v>96.8799999999999</c:v>
                </c:pt>
                <c:pt idx="395">
                  <c:v>96.8799999999999</c:v>
                </c:pt>
                <c:pt idx="396">
                  <c:v>96.9599999999999</c:v>
                </c:pt>
                <c:pt idx="397">
                  <c:v>96.9599999999999</c:v>
                </c:pt>
                <c:pt idx="398">
                  <c:v>96.9599999999999</c:v>
                </c:pt>
                <c:pt idx="399">
                  <c:v>97.03999999999989</c:v>
                </c:pt>
                <c:pt idx="400">
                  <c:v>97.03999999999989</c:v>
                </c:pt>
                <c:pt idx="401">
                  <c:v>97.03999999999989</c:v>
                </c:pt>
                <c:pt idx="402">
                  <c:v>97.11999999999989</c:v>
                </c:pt>
                <c:pt idx="403">
                  <c:v>97.11999999999989</c:v>
                </c:pt>
                <c:pt idx="404">
                  <c:v>97.11999999999989</c:v>
                </c:pt>
                <c:pt idx="405">
                  <c:v>97.19999999999989</c:v>
                </c:pt>
                <c:pt idx="406">
                  <c:v>97.19999999999989</c:v>
                </c:pt>
                <c:pt idx="407">
                  <c:v>97.19999999999989</c:v>
                </c:pt>
                <c:pt idx="408">
                  <c:v>97.27999999999989</c:v>
                </c:pt>
                <c:pt idx="409">
                  <c:v>97.27999999999989</c:v>
                </c:pt>
                <c:pt idx="410">
                  <c:v>97.27999999999989</c:v>
                </c:pt>
                <c:pt idx="411">
                  <c:v>97.35999999999989</c:v>
                </c:pt>
                <c:pt idx="412">
                  <c:v>97.35999999999989</c:v>
                </c:pt>
                <c:pt idx="413">
                  <c:v>97.35999999999989</c:v>
                </c:pt>
                <c:pt idx="414">
                  <c:v>97.43999999999988</c:v>
                </c:pt>
                <c:pt idx="415">
                  <c:v>97.43999999999988</c:v>
                </c:pt>
                <c:pt idx="416">
                  <c:v>97.43999999999988</c:v>
                </c:pt>
                <c:pt idx="417">
                  <c:v>97.51999999999988</c:v>
                </c:pt>
                <c:pt idx="418">
                  <c:v>97.51999999999988</c:v>
                </c:pt>
                <c:pt idx="419">
                  <c:v>97.51999999999988</c:v>
                </c:pt>
                <c:pt idx="420">
                  <c:v>97.59999999999988</c:v>
                </c:pt>
                <c:pt idx="421">
                  <c:v>97.59999999999988</c:v>
                </c:pt>
                <c:pt idx="422">
                  <c:v>97.59999999999988</c:v>
                </c:pt>
                <c:pt idx="423">
                  <c:v>97.67999999999988</c:v>
                </c:pt>
                <c:pt idx="424">
                  <c:v>97.67999999999988</c:v>
                </c:pt>
                <c:pt idx="425">
                  <c:v>97.67999999999988</c:v>
                </c:pt>
                <c:pt idx="426">
                  <c:v>97.75999999999988</c:v>
                </c:pt>
                <c:pt idx="427">
                  <c:v>97.75999999999988</c:v>
                </c:pt>
                <c:pt idx="428">
                  <c:v>97.75999999999988</c:v>
                </c:pt>
                <c:pt idx="429">
                  <c:v>97.83999999999988</c:v>
                </c:pt>
                <c:pt idx="430">
                  <c:v>97.83999999999988</c:v>
                </c:pt>
                <c:pt idx="431">
                  <c:v>97.83999999999988</c:v>
                </c:pt>
                <c:pt idx="432">
                  <c:v>97.91999999999987</c:v>
                </c:pt>
                <c:pt idx="433">
                  <c:v>97.91999999999987</c:v>
                </c:pt>
                <c:pt idx="434">
                  <c:v>97.91999999999987</c:v>
                </c:pt>
                <c:pt idx="435">
                  <c:v>97.99999999999987</c:v>
                </c:pt>
                <c:pt idx="436">
                  <c:v>97.99999999999987</c:v>
                </c:pt>
                <c:pt idx="437">
                  <c:v>97.99999999999987</c:v>
                </c:pt>
                <c:pt idx="438">
                  <c:v>98.07999999999987</c:v>
                </c:pt>
                <c:pt idx="439">
                  <c:v>98.07999999999987</c:v>
                </c:pt>
                <c:pt idx="440">
                  <c:v>98.07999999999987</c:v>
                </c:pt>
                <c:pt idx="441">
                  <c:v>98.15999999999987</c:v>
                </c:pt>
                <c:pt idx="442">
                  <c:v>98.15999999999987</c:v>
                </c:pt>
                <c:pt idx="443">
                  <c:v>98.15999999999987</c:v>
                </c:pt>
                <c:pt idx="444">
                  <c:v>98.23999999999987</c:v>
                </c:pt>
                <c:pt idx="445">
                  <c:v>98.23999999999987</c:v>
                </c:pt>
                <c:pt idx="446">
                  <c:v>98.23999999999987</c:v>
                </c:pt>
                <c:pt idx="447">
                  <c:v>98.31999999999987</c:v>
                </c:pt>
                <c:pt idx="448">
                  <c:v>98.31999999999987</c:v>
                </c:pt>
                <c:pt idx="449">
                  <c:v>98.31999999999987</c:v>
                </c:pt>
                <c:pt idx="450">
                  <c:v>98.39999999999986</c:v>
                </c:pt>
                <c:pt idx="451">
                  <c:v>98.39999999999986</c:v>
                </c:pt>
                <c:pt idx="452">
                  <c:v>98.39999999999986</c:v>
                </c:pt>
                <c:pt idx="453">
                  <c:v>98.47999999999986</c:v>
                </c:pt>
                <c:pt idx="454">
                  <c:v>98.47999999999986</c:v>
                </c:pt>
                <c:pt idx="455">
                  <c:v>98.47999999999986</c:v>
                </c:pt>
                <c:pt idx="456">
                  <c:v>98.55999999999986</c:v>
                </c:pt>
                <c:pt idx="457">
                  <c:v>98.55999999999986</c:v>
                </c:pt>
                <c:pt idx="458">
                  <c:v>98.55999999999986</c:v>
                </c:pt>
                <c:pt idx="459">
                  <c:v>98.63999999999986</c:v>
                </c:pt>
                <c:pt idx="460">
                  <c:v>98.63999999999986</c:v>
                </c:pt>
                <c:pt idx="461">
                  <c:v>98.63999999999986</c:v>
                </c:pt>
                <c:pt idx="462">
                  <c:v>98.71999999999986</c:v>
                </c:pt>
                <c:pt idx="463">
                  <c:v>98.71999999999986</c:v>
                </c:pt>
                <c:pt idx="464">
                  <c:v>98.71999999999986</c:v>
                </c:pt>
                <c:pt idx="465">
                  <c:v>98.79999999999986</c:v>
                </c:pt>
                <c:pt idx="466">
                  <c:v>98.79999999999986</c:v>
                </c:pt>
                <c:pt idx="467">
                  <c:v>98.79999999999986</c:v>
                </c:pt>
                <c:pt idx="468">
                  <c:v>98.87999999999985</c:v>
                </c:pt>
                <c:pt idx="469">
                  <c:v>98.87999999999985</c:v>
                </c:pt>
                <c:pt idx="470">
                  <c:v>98.87999999999985</c:v>
                </c:pt>
                <c:pt idx="471">
                  <c:v>98.95999999999985</c:v>
                </c:pt>
                <c:pt idx="472">
                  <c:v>98.95999999999985</c:v>
                </c:pt>
                <c:pt idx="473">
                  <c:v>98.95999999999985</c:v>
                </c:pt>
                <c:pt idx="474">
                  <c:v>99.03999999999985</c:v>
                </c:pt>
                <c:pt idx="475">
                  <c:v>99.03999999999985</c:v>
                </c:pt>
                <c:pt idx="476">
                  <c:v>99.03999999999985</c:v>
                </c:pt>
                <c:pt idx="477">
                  <c:v>99.11999999999985</c:v>
                </c:pt>
                <c:pt idx="478">
                  <c:v>99.11999999999985</c:v>
                </c:pt>
                <c:pt idx="479">
                  <c:v>99.11999999999985</c:v>
                </c:pt>
                <c:pt idx="480">
                  <c:v>99.19999999999985</c:v>
                </c:pt>
                <c:pt idx="481">
                  <c:v>99.19999999999985</c:v>
                </c:pt>
                <c:pt idx="482">
                  <c:v>99.19999999999985</c:v>
                </c:pt>
                <c:pt idx="483">
                  <c:v>99.27999999999984</c:v>
                </c:pt>
                <c:pt idx="484">
                  <c:v>99.27999999999984</c:v>
                </c:pt>
                <c:pt idx="485">
                  <c:v>99.27999999999984</c:v>
                </c:pt>
                <c:pt idx="486">
                  <c:v>99.35999999999984</c:v>
                </c:pt>
                <c:pt idx="487">
                  <c:v>99.35999999999984</c:v>
                </c:pt>
                <c:pt idx="488">
                  <c:v>99.35999999999984</c:v>
                </c:pt>
                <c:pt idx="489">
                  <c:v>99.43999999999984</c:v>
                </c:pt>
                <c:pt idx="490">
                  <c:v>99.43999999999984</c:v>
                </c:pt>
                <c:pt idx="491">
                  <c:v>99.43999999999984</c:v>
                </c:pt>
                <c:pt idx="492">
                  <c:v>99.51999999999984</c:v>
                </c:pt>
                <c:pt idx="493">
                  <c:v>99.51999999999984</c:v>
                </c:pt>
                <c:pt idx="494">
                  <c:v>99.51999999999984</c:v>
                </c:pt>
                <c:pt idx="495">
                  <c:v>99.59999999999984</c:v>
                </c:pt>
                <c:pt idx="496">
                  <c:v>99.59999999999984</c:v>
                </c:pt>
                <c:pt idx="497">
                  <c:v>99.59999999999984</c:v>
                </c:pt>
                <c:pt idx="498">
                  <c:v>99.67999999999984</c:v>
                </c:pt>
                <c:pt idx="499">
                  <c:v>99.67999999999984</c:v>
                </c:pt>
                <c:pt idx="500">
                  <c:v>99.67999999999984</c:v>
                </c:pt>
                <c:pt idx="501">
                  <c:v>99.75999999999983</c:v>
                </c:pt>
                <c:pt idx="502">
                  <c:v>99.75999999999983</c:v>
                </c:pt>
                <c:pt idx="503">
                  <c:v>99.75999999999983</c:v>
                </c:pt>
                <c:pt idx="504">
                  <c:v>99.83999999999983</c:v>
                </c:pt>
                <c:pt idx="505">
                  <c:v>99.83999999999983</c:v>
                </c:pt>
                <c:pt idx="506">
                  <c:v>99.83999999999983</c:v>
                </c:pt>
                <c:pt idx="507">
                  <c:v>99.91999999999983</c:v>
                </c:pt>
                <c:pt idx="508">
                  <c:v>99.91999999999983</c:v>
                </c:pt>
                <c:pt idx="509">
                  <c:v>99.91999999999983</c:v>
                </c:pt>
                <c:pt idx="510">
                  <c:v>99.99999999999983</c:v>
                </c:pt>
                <c:pt idx="511">
                  <c:v>99.99999999999983</c:v>
                </c:pt>
                <c:pt idx="512">
                  <c:v>99.99999999999983</c:v>
                </c:pt>
                <c:pt idx="513">
                  <c:v>100.07999999999983</c:v>
                </c:pt>
                <c:pt idx="514">
                  <c:v>100.07999999999983</c:v>
                </c:pt>
                <c:pt idx="515">
                  <c:v>100.07999999999983</c:v>
                </c:pt>
                <c:pt idx="516">
                  <c:v>100.15999999999983</c:v>
                </c:pt>
                <c:pt idx="517">
                  <c:v>100.15999999999983</c:v>
                </c:pt>
                <c:pt idx="518">
                  <c:v>100.15999999999983</c:v>
                </c:pt>
                <c:pt idx="519">
                  <c:v>100.23999999999982</c:v>
                </c:pt>
                <c:pt idx="520">
                  <c:v>100.23999999999982</c:v>
                </c:pt>
                <c:pt idx="521">
                  <c:v>100.23999999999982</c:v>
                </c:pt>
                <c:pt idx="522">
                  <c:v>100.31999999999982</c:v>
                </c:pt>
                <c:pt idx="523">
                  <c:v>100.31999999999982</c:v>
                </c:pt>
                <c:pt idx="524">
                  <c:v>100.31999999999982</c:v>
                </c:pt>
                <c:pt idx="525">
                  <c:v>100.39999999999982</c:v>
                </c:pt>
                <c:pt idx="526">
                  <c:v>100.39999999999982</c:v>
                </c:pt>
                <c:pt idx="527">
                  <c:v>100.39999999999982</c:v>
                </c:pt>
                <c:pt idx="528">
                  <c:v>100.47999999999982</c:v>
                </c:pt>
                <c:pt idx="529">
                  <c:v>100.47999999999982</c:v>
                </c:pt>
                <c:pt idx="530">
                  <c:v>100.47999999999982</c:v>
                </c:pt>
                <c:pt idx="531">
                  <c:v>100.55999999999982</c:v>
                </c:pt>
                <c:pt idx="532">
                  <c:v>100.55999999999982</c:v>
                </c:pt>
                <c:pt idx="533">
                  <c:v>100.55999999999982</c:v>
                </c:pt>
                <c:pt idx="534">
                  <c:v>100.63999999999982</c:v>
                </c:pt>
                <c:pt idx="535">
                  <c:v>100.63999999999982</c:v>
                </c:pt>
                <c:pt idx="536">
                  <c:v>100.63999999999982</c:v>
                </c:pt>
                <c:pt idx="537">
                  <c:v>100.71999999999981</c:v>
                </c:pt>
                <c:pt idx="538">
                  <c:v>100.71999999999981</c:v>
                </c:pt>
                <c:pt idx="539">
                  <c:v>100.71999999999981</c:v>
                </c:pt>
                <c:pt idx="540">
                  <c:v>100.79999999999981</c:v>
                </c:pt>
                <c:pt idx="541">
                  <c:v>100.79999999999981</c:v>
                </c:pt>
                <c:pt idx="542">
                  <c:v>100.79999999999981</c:v>
                </c:pt>
                <c:pt idx="543">
                  <c:v>100.87999999999981</c:v>
                </c:pt>
                <c:pt idx="544">
                  <c:v>100.87999999999981</c:v>
                </c:pt>
                <c:pt idx="545">
                  <c:v>100.87999999999981</c:v>
                </c:pt>
                <c:pt idx="546">
                  <c:v>100.95999999999981</c:v>
                </c:pt>
                <c:pt idx="547">
                  <c:v>100.95999999999981</c:v>
                </c:pt>
                <c:pt idx="548">
                  <c:v>100.95999999999981</c:v>
                </c:pt>
                <c:pt idx="549">
                  <c:v>101.03999999999981</c:v>
                </c:pt>
                <c:pt idx="550">
                  <c:v>101.03999999999981</c:v>
                </c:pt>
                <c:pt idx="551">
                  <c:v>101.03999999999981</c:v>
                </c:pt>
                <c:pt idx="552">
                  <c:v>101.1199999999998</c:v>
                </c:pt>
                <c:pt idx="553">
                  <c:v>101.1199999999998</c:v>
                </c:pt>
                <c:pt idx="554">
                  <c:v>101.1199999999998</c:v>
                </c:pt>
                <c:pt idx="555">
                  <c:v>101.1999999999998</c:v>
                </c:pt>
                <c:pt idx="556">
                  <c:v>101.1999999999998</c:v>
                </c:pt>
                <c:pt idx="557">
                  <c:v>101.1999999999998</c:v>
                </c:pt>
                <c:pt idx="558">
                  <c:v>101.2799999999998</c:v>
                </c:pt>
                <c:pt idx="559">
                  <c:v>101.2799999999998</c:v>
                </c:pt>
                <c:pt idx="560">
                  <c:v>101.2799999999998</c:v>
                </c:pt>
                <c:pt idx="561">
                  <c:v>101.3599999999998</c:v>
                </c:pt>
                <c:pt idx="562">
                  <c:v>101.3599999999998</c:v>
                </c:pt>
                <c:pt idx="563">
                  <c:v>101.3599999999998</c:v>
                </c:pt>
                <c:pt idx="564">
                  <c:v>101.4399999999998</c:v>
                </c:pt>
                <c:pt idx="565">
                  <c:v>101.4399999999998</c:v>
                </c:pt>
                <c:pt idx="566">
                  <c:v>101.4399999999998</c:v>
                </c:pt>
                <c:pt idx="567">
                  <c:v>101.5199999999998</c:v>
                </c:pt>
                <c:pt idx="568">
                  <c:v>101.5199999999998</c:v>
                </c:pt>
                <c:pt idx="569">
                  <c:v>101.5199999999998</c:v>
                </c:pt>
                <c:pt idx="570">
                  <c:v>101.5999999999998</c:v>
                </c:pt>
                <c:pt idx="571">
                  <c:v>101.5999999999998</c:v>
                </c:pt>
                <c:pt idx="572">
                  <c:v>101.5999999999998</c:v>
                </c:pt>
                <c:pt idx="573">
                  <c:v>101.6799999999998</c:v>
                </c:pt>
                <c:pt idx="574">
                  <c:v>101.6799999999998</c:v>
                </c:pt>
                <c:pt idx="575">
                  <c:v>101.6799999999998</c:v>
                </c:pt>
                <c:pt idx="576">
                  <c:v>101.75999999999979</c:v>
                </c:pt>
                <c:pt idx="577">
                  <c:v>101.75999999999979</c:v>
                </c:pt>
                <c:pt idx="578">
                  <c:v>101.75999999999979</c:v>
                </c:pt>
                <c:pt idx="579">
                  <c:v>101.83999999999979</c:v>
                </c:pt>
                <c:pt idx="580">
                  <c:v>101.83999999999979</c:v>
                </c:pt>
                <c:pt idx="581">
                  <c:v>101.83999999999979</c:v>
                </c:pt>
                <c:pt idx="582">
                  <c:v>101.91999999999979</c:v>
                </c:pt>
                <c:pt idx="583">
                  <c:v>101.91999999999979</c:v>
                </c:pt>
                <c:pt idx="584">
                  <c:v>101.91999999999979</c:v>
                </c:pt>
                <c:pt idx="585">
                  <c:v>101.99999999999979</c:v>
                </c:pt>
                <c:pt idx="586">
                  <c:v>101.99999999999979</c:v>
                </c:pt>
                <c:pt idx="587">
                  <c:v>101.99999999999979</c:v>
                </c:pt>
                <c:pt idx="588">
                  <c:v>102.07999999999979</c:v>
                </c:pt>
                <c:pt idx="589">
                  <c:v>102.07999999999979</c:v>
                </c:pt>
                <c:pt idx="590">
                  <c:v>102.07999999999979</c:v>
                </c:pt>
                <c:pt idx="591">
                  <c:v>102.15999999999978</c:v>
                </c:pt>
                <c:pt idx="592">
                  <c:v>102.15999999999978</c:v>
                </c:pt>
                <c:pt idx="593">
                  <c:v>102.15999999999978</c:v>
                </c:pt>
                <c:pt idx="594">
                  <c:v>102.23999999999978</c:v>
                </c:pt>
                <c:pt idx="595">
                  <c:v>102.23999999999978</c:v>
                </c:pt>
                <c:pt idx="596">
                  <c:v>102.23999999999978</c:v>
                </c:pt>
                <c:pt idx="597">
                  <c:v>102.31999999999978</c:v>
                </c:pt>
                <c:pt idx="598">
                  <c:v>102.31999999999978</c:v>
                </c:pt>
                <c:pt idx="599">
                  <c:v>102.31999999999978</c:v>
                </c:pt>
                <c:pt idx="600">
                  <c:v>102.39999999999978</c:v>
                </c:pt>
                <c:pt idx="601">
                  <c:v>102.39999999999978</c:v>
                </c:pt>
                <c:pt idx="602">
                  <c:v>102.39999999999978</c:v>
                </c:pt>
                <c:pt idx="603">
                  <c:v>102.47999999999978</c:v>
                </c:pt>
                <c:pt idx="604">
                  <c:v>102.47999999999978</c:v>
                </c:pt>
                <c:pt idx="605">
                  <c:v>102.47999999999978</c:v>
                </c:pt>
                <c:pt idx="606">
                  <c:v>102.55999999999977</c:v>
                </c:pt>
                <c:pt idx="607">
                  <c:v>102.55999999999977</c:v>
                </c:pt>
                <c:pt idx="608">
                  <c:v>102.55999999999977</c:v>
                </c:pt>
                <c:pt idx="609">
                  <c:v>102.63999999999977</c:v>
                </c:pt>
                <c:pt idx="610">
                  <c:v>102.63999999999977</c:v>
                </c:pt>
                <c:pt idx="611">
                  <c:v>102.63999999999977</c:v>
                </c:pt>
                <c:pt idx="612">
                  <c:v>102.71999999999977</c:v>
                </c:pt>
                <c:pt idx="613">
                  <c:v>102.71999999999977</c:v>
                </c:pt>
                <c:pt idx="614">
                  <c:v>102.71999999999977</c:v>
                </c:pt>
                <c:pt idx="615">
                  <c:v>102.79999999999977</c:v>
                </c:pt>
                <c:pt idx="616">
                  <c:v>102.79999999999977</c:v>
                </c:pt>
                <c:pt idx="617">
                  <c:v>102.79999999999977</c:v>
                </c:pt>
                <c:pt idx="618">
                  <c:v>102.87999999999977</c:v>
                </c:pt>
                <c:pt idx="619">
                  <c:v>102.87999999999977</c:v>
                </c:pt>
                <c:pt idx="620">
                  <c:v>102.87999999999977</c:v>
                </c:pt>
                <c:pt idx="621">
                  <c:v>102.95999999999977</c:v>
                </c:pt>
                <c:pt idx="622">
                  <c:v>102.95999999999977</c:v>
                </c:pt>
                <c:pt idx="623">
                  <c:v>102.95999999999977</c:v>
                </c:pt>
                <c:pt idx="624">
                  <c:v>103.03999999999976</c:v>
                </c:pt>
                <c:pt idx="625">
                  <c:v>103.03999999999976</c:v>
                </c:pt>
                <c:pt idx="626">
                  <c:v>103.03999999999976</c:v>
                </c:pt>
                <c:pt idx="627">
                  <c:v>103.11999999999976</c:v>
                </c:pt>
                <c:pt idx="628">
                  <c:v>103.11999999999976</c:v>
                </c:pt>
                <c:pt idx="629">
                  <c:v>103.11999999999976</c:v>
                </c:pt>
                <c:pt idx="630">
                  <c:v>103.19999999999976</c:v>
                </c:pt>
                <c:pt idx="631">
                  <c:v>103.19999999999976</c:v>
                </c:pt>
                <c:pt idx="632">
                  <c:v>103.19999999999976</c:v>
                </c:pt>
                <c:pt idx="633">
                  <c:v>103.27999999999976</c:v>
                </c:pt>
                <c:pt idx="634">
                  <c:v>103.27999999999976</c:v>
                </c:pt>
                <c:pt idx="635">
                  <c:v>103.27999999999976</c:v>
                </c:pt>
                <c:pt idx="636">
                  <c:v>103.35999999999976</c:v>
                </c:pt>
                <c:pt idx="637">
                  <c:v>103.35999999999976</c:v>
                </c:pt>
                <c:pt idx="638">
                  <c:v>103.35999999999976</c:v>
                </c:pt>
                <c:pt idx="639">
                  <c:v>103.43999999999976</c:v>
                </c:pt>
                <c:pt idx="640">
                  <c:v>103.43999999999976</c:v>
                </c:pt>
                <c:pt idx="641">
                  <c:v>103.43999999999976</c:v>
                </c:pt>
                <c:pt idx="642">
                  <c:v>103.51999999999975</c:v>
                </c:pt>
                <c:pt idx="643">
                  <c:v>103.51999999999975</c:v>
                </c:pt>
                <c:pt idx="644">
                  <c:v>103.51999999999975</c:v>
                </c:pt>
                <c:pt idx="645">
                  <c:v>103.59999999999975</c:v>
                </c:pt>
                <c:pt idx="646">
                  <c:v>103.59999999999975</c:v>
                </c:pt>
                <c:pt idx="647">
                  <c:v>103.59999999999975</c:v>
                </c:pt>
                <c:pt idx="648">
                  <c:v>103.67999999999975</c:v>
                </c:pt>
                <c:pt idx="649">
                  <c:v>103.67999999999975</c:v>
                </c:pt>
                <c:pt idx="650">
                  <c:v>103.67999999999975</c:v>
                </c:pt>
                <c:pt idx="651">
                  <c:v>103.75999999999975</c:v>
                </c:pt>
                <c:pt idx="652">
                  <c:v>103.75999999999975</c:v>
                </c:pt>
                <c:pt idx="653">
                  <c:v>103.75999999999975</c:v>
                </c:pt>
                <c:pt idx="654">
                  <c:v>103.83999999999975</c:v>
                </c:pt>
                <c:pt idx="655">
                  <c:v>103.83999999999975</c:v>
                </c:pt>
                <c:pt idx="656">
                  <c:v>103.83999999999975</c:v>
                </c:pt>
                <c:pt idx="657">
                  <c:v>103.91999999999975</c:v>
                </c:pt>
                <c:pt idx="658">
                  <c:v>103.91999999999975</c:v>
                </c:pt>
                <c:pt idx="659">
                  <c:v>103.91999999999975</c:v>
                </c:pt>
                <c:pt idx="660">
                  <c:v>103.99999999999974</c:v>
                </c:pt>
                <c:pt idx="661">
                  <c:v>103.99999999999974</c:v>
                </c:pt>
                <c:pt idx="662">
                  <c:v>103.99999999999974</c:v>
                </c:pt>
                <c:pt idx="663">
                  <c:v>104.07999999999974</c:v>
                </c:pt>
                <c:pt idx="664">
                  <c:v>104.07999999999974</c:v>
                </c:pt>
                <c:pt idx="665">
                  <c:v>104.07999999999974</c:v>
                </c:pt>
                <c:pt idx="666">
                  <c:v>104.15999999999974</c:v>
                </c:pt>
                <c:pt idx="667">
                  <c:v>104.15999999999974</c:v>
                </c:pt>
                <c:pt idx="668">
                  <c:v>104.15999999999974</c:v>
                </c:pt>
                <c:pt idx="669">
                  <c:v>104.23999999999974</c:v>
                </c:pt>
                <c:pt idx="670">
                  <c:v>104.23999999999974</c:v>
                </c:pt>
                <c:pt idx="671">
                  <c:v>104.23999999999974</c:v>
                </c:pt>
                <c:pt idx="672">
                  <c:v>104.31999999999974</c:v>
                </c:pt>
                <c:pt idx="673">
                  <c:v>104.31999999999974</c:v>
                </c:pt>
                <c:pt idx="674">
                  <c:v>104.31999999999974</c:v>
                </c:pt>
                <c:pt idx="675">
                  <c:v>104.39999999999974</c:v>
                </c:pt>
                <c:pt idx="676">
                  <c:v>104.39999999999974</c:v>
                </c:pt>
                <c:pt idx="677">
                  <c:v>104.39999999999974</c:v>
                </c:pt>
                <c:pt idx="678">
                  <c:v>104.47999999999973</c:v>
                </c:pt>
                <c:pt idx="679">
                  <c:v>104.47999999999973</c:v>
                </c:pt>
                <c:pt idx="680">
                  <c:v>104.47999999999973</c:v>
                </c:pt>
                <c:pt idx="681">
                  <c:v>104.55999999999973</c:v>
                </c:pt>
                <c:pt idx="682">
                  <c:v>104.55999999999973</c:v>
                </c:pt>
                <c:pt idx="683">
                  <c:v>104.55999999999973</c:v>
                </c:pt>
                <c:pt idx="684">
                  <c:v>104.63999999999973</c:v>
                </c:pt>
                <c:pt idx="685">
                  <c:v>104.63999999999973</c:v>
                </c:pt>
                <c:pt idx="686">
                  <c:v>104.63999999999973</c:v>
                </c:pt>
                <c:pt idx="687">
                  <c:v>104.71999999999973</c:v>
                </c:pt>
                <c:pt idx="688">
                  <c:v>104.71999999999973</c:v>
                </c:pt>
                <c:pt idx="689">
                  <c:v>104.71999999999973</c:v>
                </c:pt>
                <c:pt idx="690">
                  <c:v>104.79999999999973</c:v>
                </c:pt>
                <c:pt idx="691">
                  <c:v>104.79999999999973</c:v>
                </c:pt>
                <c:pt idx="692">
                  <c:v>104.79999999999973</c:v>
                </c:pt>
                <c:pt idx="693">
                  <c:v>104.87999999999973</c:v>
                </c:pt>
                <c:pt idx="694">
                  <c:v>104.87999999999973</c:v>
                </c:pt>
                <c:pt idx="695">
                  <c:v>104.87999999999973</c:v>
                </c:pt>
                <c:pt idx="696">
                  <c:v>104.95999999999972</c:v>
                </c:pt>
                <c:pt idx="697">
                  <c:v>104.95999999999972</c:v>
                </c:pt>
                <c:pt idx="698">
                  <c:v>104.95999999999972</c:v>
                </c:pt>
                <c:pt idx="699">
                  <c:v>105.03999999999972</c:v>
                </c:pt>
                <c:pt idx="700">
                  <c:v>105.03999999999972</c:v>
                </c:pt>
                <c:pt idx="701">
                  <c:v>105.03999999999972</c:v>
                </c:pt>
                <c:pt idx="702">
                  <c:v>105.11999999999972</c:v>
                </c:pt>
                <c:pt idx="703">
                  <c:v>105.11999999999972</c:v>
                </c:pt>
                <c:pt idx="704">
                  <c:v>105.11999999999972</c:v>
                </c:pt>
                <c:pt idx="705">
                  <c:v>105.19999999999972</c:v>
                </c:pt>
                <c:pt idx="706">
                  <c:v>105.19999999999972</c:v>
                </c:pt>
                <c:pt idx="707">
                  <c:v>105.19999999999972</c:v>
                </c:pt>
                <c:pt idx="708">
                  <c:v>105.27999999999972</c:v>
                </c:pt>
                <c:pt idx="709">
                  <c:v>105.27999999999972</c:v>
                </c:pt>
                <c:pt idx="710">
                  <c:v>105.27999999999972</c:v>
                </c:pt>
                <c:pt idx="711">
                  <c:v>105.35999999999972</c:v>
                </c:pt>
                <c:pt idx="712">
                  <c:v>105.35999999999972</c:v>
                </c:pt>
                <c:pt idx="713">
                  <c:v>105.35999999999972</c:v>
                </c:pt>
                <c:pt idx="714">
                  <c:v>105.43999999999971</c:v>
                </c:pt>
                <c:pt idx="715">
                  <c:v>105.43999999999971</c:v>
                </c:pt>
                <c:pt idx="716">
                  <c:v>105.43999999999971</c:v>
                </c:pt>
                <c:pt idx="717">
                  <c:v>105.51999999999971</c:v>
                </c:pt>
                <c:pt idx="718">
                  <c:v>105.51999999999971</c:v>
                </c:pt>
                <c:pt idx="719">
                  <c:v>105.51999999999971</c:v>
                </c:pt>
                <c:pt idx="720">
                  <c:v>105.59999999999971</c:v>
                </c:pt>
                <c:pt idx="721">
                  <c:v>105.59999999999971</c:v>
                </c:pt>
                <c:pt idx="722">
                  <c:v>105.59999999999971</c:v>
                </c:pt>
                <c:pt idx="723">
                  <c:v>105.67999999999971</c:v>
                </c:pt>
                <c:pt idx="724">
                  <c:v>105.67999999999971</c:v>
                </c:pt>
                <c:pt idx="725">
                  <c:v>105.67999999999971</c:v>
                </c:pt>
                <c:pt idx="726">
                  <c:v>105.7599999999997</c:v>
                </c:pt>
                <c:pt idx="727">
                  <c:v>105.7599999999997</c:v>
                </c:pt>
                <c:pt idx="728">
                  <c:v>105.7599999999997</c:v>
                </c:pt>
                <c:pt idx="729">
                  <c:v>105.8399999999997</c:v>
                </c:pt>
                <c:pt idx="730">
                  <c:v>105.8399999999997</c:v>
                </c:pt>
                <c:pt idx="731">
                  <c:v>105.8399999999997</c:v>
                </c:pt>
                <c:pt idx="732">
                  <c:v>105.9199999999997</c:v>
                </c:pt>
                <c:pt idx="733">
                  <c:v>105.9199999999997</c:v>
                </c:pt>
                <c:pt idx="734">
                  <c:v>105.9199999999997</c:v>
                </c:pt>
                <c:pt idx="735">
                  <c:v>105.9999999999997</c:v>
                </c:pt>
                <c:pt idx="736">
                  <c:v>105.9999999999997</c:v>
                </c:pt>
                <c:pt idx="737">
                  <c:v>105.9999999999997</c:v>
                </c:pt>
                <c:pt idx="738">
                  <c:v>106.0799999999997</c:v>
                </c:pt>
                <c:pt idx="739">
                  <c:v>106.0799999999997</c:v>
                </c:pt>
                <c:pt idx="740">
                  <c:v>106.0799999999997</c:v>
                </c:pt>
                <c:pt idx="741">
                  <c:v>106.1599999999997</c:v>
                </c:pt>
                <c:pt idx="742">
                  <c:v>106.1599999999997</c:v>
                </c:pt>
                <c:pt idx="743">
                  <c:v>106.1599999999997</c:v>
                </c:pt>
                <c:pt idx="744">
                  <c:v>106.2399999999997</c:v>
                </c:pt>
                <c:pt idx="745">
                  <c:v>106.2399999999997</c:v>
                </c:pt>
                <c:pt idx="746">
                  <c:v>106.2399999999997</c:v>
                </c:pt>
                <c:pt idx="747">
                  <c:v>106.3199999999997</c:v>
                </c:pt>
                <c:pt idx="748">
                  <c:v>106.3199999999997</c:v>
                </c:pt>
                <c:pt idx="749">
                  <c:v>106.3199999999997</c:v>
                </c:pt>
                <c:pt idx="750">
                  <c:v>106.3999999999997</c:v>
                </c:pt>
                <c:pt idx="751">
                  <c:v>106.3999999999997</c:v>
                </c:pt>
                <c:pt idx="752">
                  <c:v>106.3999999999997</c:v>
                </c:pt>
                <c:pt idx="753">
                  <c:v>106.47999999999969</c:v>
                </c:pt>
                <c:pt idx="754">
                  <c:v>106.47999999999969</c:v>
                </c:pt>
                <c:pt idx="755">
                  <c:v>106.47999999999969</c:v>
                </c:pt>
                <c:pt idx="756">
                  <c:v>106.55999999999969</c:v>
                </c:pt>
                <c:pt idx="757">
                  <c:v>106.55999999999969</c:v>
                </c:pt>
                <c:pt idx="758">
                  <c:v>106.55999999999969</c:v>
                </c:pt>
                <c:pt idx="759">
                  <c:v>106.63999999999969</c:v>
                </c:pt>
                <c:pt idx="760">
                  <c:v>106.63999999999969</c:v>
                </c:pt>
                <c:pt idx="761">
                  <c:v>106.63999999999969</c:v>
                </c:pt>
                <c:pt idx="762">
                  <c:v>106.71999999999969</c:v>
                </c:pt>
                <c:pt idx="763">
                  <c:v>106.71999999999969</c:v>
                </c:pt>
                <c:pt idx="764">
                  <c:v>106.71999999999969</c:v>
                </c:pt>
                <c:pt idx="765">
                  <c:v>106.79999999999968</c:v>
                </c:pt>
                <c:pt idx="766">
                  <c:v>106.79999999999968</c:v>
                </c:pt>
                <c:pt idx="767">
                  <c:v>106.79999999999968</c:v>
                </c:pt>
                <c:pt idx="768">
                  <c:v>106.87999999999968</c:v>
                </c:pt>
                <c:pt idx="769">
                  <c:v>106.87999999999968</c:v>
                </c:pt>
                <c:pt idx="770">
                  <c:v>106.87999999999968</c:v>
                </c:pt>
                <c:pt idx="771">
                  <c:v>106.95999999999968</c:v>
                </c:pt>
                <c:pt idx="772">
                  <c:v>106.95999999999968</c:v>
                </c:pt>
                <c:pt idx="773">
                  <c:v>106.95999999999968</c:v>
                </c:pt>
                <c:pt idx="774">
                  <c:v>107.03999999999968</c:v>
                </c:pt>
                <c:pt idx="775">
                  <c:v>107.03999999999968</c:v>
                </c:pt>
                <c:pt idx="776">
                  <c:v>107.03999999999968</c:v>
                </c:pt>
                <c:pt idx="777">
                  <c:v>107.11999999999968</c:v>
                </c:pt>
                <c:pt idx="778">
                  <c:v>107.11999999999968</c:v>
                </c:pt>
                <c:pt idx="779">
                  <c:v>107.11999999999968</c:v>
                </c:pt>
                <c:pt idx="780">
                  <c:v>107.19999999999968</c:v>
                </c:pt>
                <c:pt idx="781">
                  <c:v>107.19999999999968</c:v>
                </c:pt>
                <c:pt idx="782">
                  <c:v>107.19999999999968</c:v>
                </c:pt>
                <c:pt idx="783">
                  <c:v>107.27999999999967</c:v>
                </c:pt>
                <c:pt idx="784">
                  <c:v>107.27999999999967</c:v>
                </c:pt>
                <c:pt idx="785">
                  <c:v>107.27999999999967</c:v>
                </c:pt>
                <c:pt idx="786">
                  <c:v>107.35999999999967</c:v>
                </c:pt>
                <c:pt idx="787">
                  <c:v>107.35999999999967</c:v>
                </c:pt>
                <c:pt idx="788">
                  <c:v>107.35999999999967</c:v>
                </c:pt>
                <c:pt idx="789">
                  <c:v>107.43999999999967</c:v>
                </c:pt>
                <c:pt idx="790">
                  <c:v>107.43999999999967</c:v>
                </c:pt>
                <c:pt idx="791">
                  <c:v>107.43999999999967</c:v>
                </c:pt>
                <c:pt idx="792">
                  <c:v>107.51999999999967</c:v>
                </c:pt>
                <c:pt idx="793">
                  <c:v>107.51999999999967</c:v>
                </c:pt>
                <c:pt idx="794">
                  <c:v>107.51999999999967</c:v>
                </c:pt>
                <c:pt idx="795">
                  <c:v>107.59999999999967</c:v>
                </c:pt>
                <c:pt idx="796">
                  <c:v>107.59999999999967</c:v>
                </c:pt>
                <c:pt idx="797">
                  <c:v>107.59999999999967</c:v>
                </c:pt>
                <c:pt idx="798">
                  <c:v>107.67999999999967</c:v>
                </c:pt>
                <c:pt idx="799">
                  <c:v>107.67999999999967</c:v>
                </c:pt>
                <c:pt idx="800">
                  <c:v>107.67999999999967</c:v>
                </c:pt>
                <c:pt idx="801">
                  <c:v>107.75999999999966</c:v>
                </c:pt>
                <c:pt idx="802">
                  <c:v>107.75999999999966</c:v>
                </c:pt>
                <c:pt idx="803">
                  <c:v>107.75999999999966</c:v>
                </c:pt>
                <c:pt idx="804">
                  <c:v>107.83999999999966</c:v>
                </c:pt>
                <c:pt idx="805">
                  <c:v>107.83999999999966</c:v>
                </c:pt>
                <c:pt idx="806">
                  <c:v>107.83999999999966</c:v>
                </c:pt>
                <c:pt idx="807">
                  <c:v>107.91999999999966</c:v>
                </c:pt>
                <c:pt idx="808">
                  <c:v>107.91999999999966</c:v>
                </c:pt>
                <c:pt idx="809">
                  <c:v>107.91999999999966</c:v>
                </c:pt>
                <c:pt idx="810">
                  <c:v>107.99999999999966</c:v>
                </c:pt>
                <c:pt idx="811">
                  <c:v>107.99999999999966</c:v>
                </c:pt>
                <c:pt idx="812">
                  <c:v>107.99999999999966</c:v>
                </c:pt>
              </c:numCache>
            </c:numRef>
          </c:xVal>
          <c:yVal>
            <c:numRef>
              <c:f>'正規分布ツール'!$H$36:$H$848</c:f>
              <c:numCache>
                <c:formatCode>0.000</c:formatCode>
                <c:ptCount val="8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0.20944469721075215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</c:numCache>
            </c:numRef>
          </c:yVal>
          <c:smooth val="0"/>
        </c:ser>
        <c:ser>
          <c:idx val="3"/>
          <c:order val="3"/>
          <c:tx>
            <c:v>USL</c:v>
          </c:tx>
          <c:spPr>
            <ns1:solidFill>
              <ns1:srgbClr val="506B83"/>
            </ns1:solidFill>
            <ns1:ln w="14288">
              <ns1:solidFill>
                <ns1:srgbClr val="506B83"/>
              </ns1:solidFill>
              <ns1:prstDash val="solid"/>
            </ns1:ln>
          </c:spPr>
          <c:marker>
            <c:symbol val="none"/>
          </c:marker>
          <c:xVal>
            <c:numRef>
              <c:f>'正規分布ツール'!$E$36:$E$848</c:f>
              <c:numCache>
                <c:formatCode>0.000</c:formatCode>
                <c:ptCount val="813"/>
                <c:pt idx="0">
                  <c:v>92</c:v>
                </c:pt>
                <c:pt idx="1">
                  <c:v>92.08</c:v>
                </c:pt>
                <c:pt idx="2">
                  <c:v>92.16</c:v>
                </c:pt>
                <c:pt idx="3">
                  <c:v>92.24</c:v>
                </c:pt>
                <c:pt idx="4">
                  <c:v>92.32</c:v>
                </c:pt>
                <c:pt idx="5">
                  <c:v>92.39999999999999</c:v>
                </c:pt>
                <c:pt idx="6">
                  <c:v>92.47999999999999</c:v>
                </c:pt>
                <c:pt idx="7">
                  <c:v>92.55999999999999</c:v>
                </c:pt>
                <c:pt idx="8">
                  <c:v>92.63999999999999</c:v>
                </c:pt>
                <c:pt idx="9">
                  <c:v>92.71999999999998</c:v>
                </c:pt>
                <c:pt idx="10">
                  <c:v>92.79999999999998</c:v>
                </c:pt>
                <c:pt idx="11">
                  <c:v>92.87999999999998</c:v>
                </c:pt>
                <c:pt idx="12">
                  <c:v>92.95999999999998</c:v>
                </c:pt>
                <c:pt idx="13">
                  <c:v>93.03999999999998</c:v>
                </c:pt>
                <c:pt idx="14">
                  <c:v>93.11999999999998</c:v>
                </c:pt>
                <c:pt idx="15">
                  <c:v>93.19999999999997</c:v>
                </c:pt>
                <c:pt idx="16">
                  <c:v>93.27999999999997</c:v>
                </c:pt>
                <c:pt idx="17">
                  <c:v>93.35999999999997</c:v>
                </c:pt>
                <c:pt idx="18">
                  <c:v>93.43999999999997</c:v>
                </c:pt>
                <c:pt idx="19">
                  <c:v>93.51999999999997</c:v>
                </c:pt>
                <c:pt idx="20">
                  <c:v>93.59999999999997</c:v>
                </c:pt>
                <c:pt idx="21">
                  <c:v>93.67999999999996</c:v>
                </c:pt>
                <c:pt idx="22">
                  <c:v>93.75999999999996</c:v>
                </c:pt>
                <c:pt idx="23">
                  <c:v>93.83999999999996</c:v>
                </c:pt>
                <c:pt idx="24">
                  <c:v>93.91999999999996</c:v>
                </c:pt>
                <c:pt idx="25">
                  <c:v>93.99999999999996</c:v>
                </c:pt>
                <c:pt idx="26">
                  <c:v>94.07999999999996</c:v>
                </c:pt>
                <c:pt idx="27">
                  <c:v>94.15999999999995</c:v>
                </c:pt>
                <c:pt idx="28">
                  <c:v>94.23999999999995</c:v>
                </c:pt>
                <c:pt idx="29">
                  <c:v>94.31999999999995</c:v>
                </c:pt>
                <c:pt idx="30">
                  <c:v>94.39999999999995</c:v>
                </c:pt>
                <c:pt idx="31">
                  <c:v>94.47999999999995</c:v>
                </c:pt>
                <c:pt idx="32">
                  <c:v>94.55999999999995</c:v>
                </c:pt>
                <c:pt idx="33">
                  <c:v>94.63999999999994</c:v>
                </c:pt>
                <c:pt idx="34">
                  <c:v>94.71999999999994</c:v>
                </c:pt>
                <c:pt idx="35">
                  <c:v>94.79999999999994</c:v>
                </c:pt>
                <c:pt idx="36">
                  <c:v>94.87999999999994</c:v>
                </c:pt>
                <c:pt idx="37">
                  <c:v>94.95999999999994</c:v>
                </c:pt>
                <c:pt idx="38">
                  <c:v>95.03999999999994</c:v>
                </c:pt>
                <c:pt idx="39">
                  <c:v>95.11999999999993</c:v>
                </c:pt>
                <c:pt idx="40">
                  <c:v>95.19999999999993</c:v>
                </c:pt>
                <c:pt idx="41">
                  <c:v>95.27999999999993</c:v>
                </c:pt>
                <c:pt idx="42">
                  <c:v>95.35999999999993</c:v>
                </c:pt>
                <c:pt idx="43">
                  <c:v>95.43999999999993</c:v>
                </c:pt>
                <c:pt idx="44">
                  <c:v>95.51999999999992</c:v>
                </c:pt>
                <c:pt idx="45">
                  <c:v>95.59999999999992</c:v>
                </c:pt>
                <c:pt idx="46">
                  <c:v>95.67999999999992</c:v>
                </c:pt>
                <c:pt idx="47">
                  <c:v>95.75999999999992</c:v>
                </c:pt>
                <c:pt idx="48">
                  <c:v>95.83999999999992</c:v>
                </c:pt>
                <c:pt idx="49">
                  <c:v>95.91999999999992</c:v>
                </c:pt>
                <c:pt idx="50">
                  <c:v>95.99999999999991</c:v>
                </c:pt>
                <c:pt idx="51">
                  <c:v>96.07999999999991</c:v>
                </c:pt>
                <c:pt idx="52">
                  <c:v>96.15999999999991</c:v>
                </c:pt>
                <c:pt idx="53">
                  <c:v>96.23999999999991</c:v>
                </c:pt>
                <c:pt idx="54">
                  <c:v>96.31999999999991</c:v>
                </c:pt>
                <c:pt idx="55">
                  <c:v>96.3999999999999</c:v>
                </c:pt>
                <c:pt idx="56">
                  <c:v>96.4799999999999</c:v>
                </c:pt>
                <c:pt idx="57">
                  <c:v>96.5599999999999</c:v>
                </c:pt>
                <c:pt idx="58">
                  <c:v>96.6399999999999</c:v>
                </c:pt>
                <c:pt idx="59">
                  <c:v>96.7199999999999</c:v>
                </c:pt>
                <c:pt idx="60">
                  <c:v>96.7999999999999</c:v>
                </c:pt>
                <c:pt idx="61">
                  <c:v>96.8799999999999</c:v>
                </c:pt>
                <c:pt idx="62">
                  <c:v>96.9599999999999</c:v>
                </c:pt>
                <c:pt idx="63">
                  <c:v>97.03999999999989</c:v>
                </c:pt>
                <c:pt idx="64">
                  <c:v>97.11999999999989</c:v>
                </c:pt>
                <c:pt idx="65">
                  <c:v>97.19999999999989</c:v>
                </c:pt>
                <c:pt idx="66">
                  <c:v>97.27999999999989</c:v>
                </c:pt>
                <c:pt idx="67">
                  <c:v>97.35999999999989</c:v>
                </c:pt>
                <c:pt idx="68">
                  <c:v>97.43999999999988</c:v>
                </c:pt>
                <c:pt idx="69">
                  <c:v>97.51999999999988</c:v>
                </c:pt>
                <c:pt idx="70">
                  <c:v>97.59999999999988</c:v>
                </c:pt>
                <c:pt idx="71">
                  <c:v>97.67999999999988</c:v>
                </c:pt>
                <c:pt idx="72">
                  <c:v>97.75999999999988</c:v>
                </c:pt>
                <c:pt idx="73">
                  <c:v>97.83999999999988</c:v>
                </c:pt>
                <c:pt idx="74">
                  <c:v>97.91999999999987</c:v>
                </c:pt>
                <c:pt idx="75">
                  <c:v>97.99999999999987</c:v>
                </c:pt>
                <c:pt idx="76">
                  <c:v>98.07999999999987</c:v>
                </c:pt>
                <c:pt idx="77">
                  <c:v>98.15999999999987</c:v>
                </c:pt>
                <c:pt idx="78">
                  <c:v>98.23999999999987</c:v>
                </c:pt>
                <c:pt idx="79">
                  <c:v>98.31999999999987</c:v>
                </c:pt>
                <c:pt idx="80">
                  <c:v>98.39999999999986</c:v>
                </c:pt>
                <c:pt idx="81">
                  <c:v>98.47999999999986</c:v>
                </c:pt>
                <c:pt idx="82">
                  <c:v>98.55999999999986</c:v>
                </c:pt>
                <c:pt idx="83">
                  <c:v>98.63999999999986</c:v>
                </c:pt>
                <c:pt idx="84">
                  <c:v>98.71999999999986</c:v>
                </c:pt>
                <c:pt idx="85">
                  <c:v>98.79999999999986</c:v>
                </c:pt>
                <c:pt idx="86">
                  <c:v>98.87999999999985</c:v>
                </c:pt>
                <c:pt idx="87">
                  <c:v>98.95999999999985</c:v>
                </c:pt>
                <c:pt idx="88">
                  <c:v>99.03999999999985</c:v>
                </c:pt>
                <c:pt idx="89">
                  <c:v>99.11999999999985</c:v>
                </c:pt>
                <c:pt idx="90">
                  <c:v>99.19999999999985</c:v>
                </c:pt>
                <c:pt idx="91">
                  <c:v>99.27999999999984</c:v>
                </c:pt>
                <c:pt idx="92">
                  <c:v>99.35999999999984</c:v>
                </c:pt>
                <c:pt idx="93">
                  <c:v>99.43999999999984</c:v>
                </c:pt>
                <c:pt idx="94">
                  <c:v>99.51999999999984</c:v>
                </c:pt>
                <c:pt idx="95">
                  <c:v>99.59999999999984</c:v>
                </c:pt>
                <c:pt idx="96">
                  <c:v>99.67999999999984</c:v>
                </c:pt>
                <c:pt idx="97">
                  <c:v>99.75999999999983</c:v>
                </c:pt>
                <c:pt idx="98">
                  <c:v>99.83999999999983</c:v>
                </c:pt>
                <c:pt idx="99">
                  <c:v>99.91999999999983</c:v>
                </c:pt>
                <c:pt idx="100">
                  <c:v>99.99999999999983</c:v>
                </c:pt>
                <c:pt idx="101">
                  <c:v>100.07999999999983</c:v>
                </c:pt>
                <c:pt idx="102">
                  <c:v>100.15999999999983</c:v>
                </c:pt>
                <c:pt idx="103">
                  <c:v>100.23999999999982</c:v>
                </c:pt>
                <c:pt idx="104">
                  <c:v>100.31999999999982</c:v>
                </c:pt>
                <c:pt idx="105">
                  <c:v>100.39999999999982</c:v>
                </c:pt>
                <c:pt idx="106">
                  <c:v>100.47999999999982</c:v>
                </c:pt>
                <c:pt idx="107">
                  <c:v>100.55999999999982</c:v>
                </c:pt>
                <c:pt idx="108">
                  <c:v>100.63999999999982</c:v>
                </c:pt>
                <c:pt idx="109">
                  <c:v>100.71999999999981</c:v>
                </c:pt>
                <c:pt idx="110">
                  <c:v>100.79999999999981</c:v>
                </c:pt>
                <c:pt idx="111">
                  <c:v>100.87999999999981</c:v>
                </c:pt>
                <c:pt idx="112">
                  <c:v>100.95999999999981</c:v>
                </c:pt>
                <c:pt idx="113">
                  <c:v>101.03999999999981</c:v>
                </c:pt>
                <c:pt idx="114">
                  <c:v>101.1199999999998</c:v>
                </c:pt>
                <c:pt idx="115">
                  <c:v>101.1999999999998</c:v>
                </c:pt>
                <c:pt idx="116">
                  <c:v>101.2799999999998</c:v>
                </c:pt>
                <c:pt idx="117">
                  <c:v>101.3599999999998</c:v>
                </c:pt>
                <c:pt idx="118">
                  <c:v>101.4399999999998</c:v>
                </c:pt>
                <c:pt idx="119">
                  <c:v>101.5199999999998</c:v>
                </c:pt>
                <c:pt idx="120">
                  <c:v>101.5999999999998</c:v>
                </c:pt>
                <c:pt idx="121">
                  <c:v>101.6799999999998</c:v>
                </c:pt>
                <c:pt idx="122">
                  <c:v>101.75999999999979</c:v>
                </c:pt>
                <c:pt idx="123">
                  <c:v>101.83999999999979</c:v>
                </c:pt>
                <c:pt idx="124">
                  <c:v>101.91999999999979</c:v>
                </c:pt>
                <c:pt idx="125">
                  <c:v>101.99999999999979</c:v>
                </c:pt>
                <c:pt idx="126">
                  <c:v>102.07999999999979</c:v>
                </c:pt>
                <c:pt idx="127">
                  <c:v>102.15999999999978</c:v>
                </c:pt>
                <c:pt idx="128">
                  <c:v>102.23999999999978</c:v>
                </c:pt>
                <c:pt idx="129">
                  <c:v>102.31999999999978</c:v>
                </c:pt>
                <c:pt idx="130">
                  <c:v>102.39999999999978</c:v>
                </c:pt>
                <c:pt idx="131">
                  <c:v>102.47999999999978</c:v>
                </c:pt>
                <c:pt idx="132">
                  <c:v>102.55999999999977</c:v>
                </c:pt>
                <c:pt idx="133">
                  <c:v>102.63999999999977</c:v>
                </c:pt>
                <c:pt idx="134">
                  <c:v>102.71999999999977</c:v>
                </c:pt>
                <c:pt idx="135">
                  <c:v>102.79999999999977</c:v>
                </c:pt>
                <c:pt idx="136">
                  <c:v>102.87999999999977</c:v>
                </c:pt>
                <c:pt idx="137">
                  <c:v>102.95999999999977</c:v>
                </c:pt>
                <c:pt idx="138">
                  <c:v>103.03999999999976</c:v>
                </c:pt>
                <c:pt idx="139">
                  <c:v>103.11999999999976</c:v>
                </c:pt>
                <c:pt idx="140">
                  <c:v>103.19999999999976</c:v>
                </c:pt>
                <c:pt idx="141">
                  <c:v>103.27999999999976</c:v>
                </c:pt>
                <c:pt idx="142">
                  <c:v>103.35999999999976</c:v>
                </c:pt>
                <c:pt idx="143">
                  <c:v>103.43999999999976</c:v>
                </c:pt>
                <c:pt idx="144">
                  <c:v>103.51999999999975</c:v>
                </c:pt>
                <c:pt idx="145">
                  <c:v>103.59999999999975</c:v>
                </c:pt>
                <c:pt idx="146">
                  <c:v>103.67999999999975</c:v>
                </c:pt>
                <c:pt idx="147">
                  <c:v>103.75999999999975</c:v>
                </c:pt>
                <c:pt idx="148">
                  <c:v>103.83999999999975</c:v>
                </c:pt>
                <c:pt idx="149">
                  <c:v>103.91999999999975</c:v>
                </c:pt>
                <c:pt idx="150">
                  <c:v>103.99999999999974</c:v>
                </c:pt>
                <c:pt idx="151">
                  <c:v>104.07999999999974</c:v>
                </c:pt>
                <c:pt idx="152">
                  <c:v>104.15999999999974</c:v>
                </c:pt>
                <c:pt idx="153">
                  <c:v>104.23999999999974</c:v>
                </c:pt>
                <c:pt idx="154">
                  <c:v>104.31999999999974</c:v>
                </c:pt>
                <c:pt idx="155">
                  <c:v>104.39999999999974</c:v>
                </c:pt>
                <c:pt idx="156">
                  <c:v>104.47999999999973</c:v>
                </c:pt>
                <c:pt idx="157">
                  <c:v>104.55999999999973</c:v>
                </c:pt>
                <c:pt idx="158">
                  <c:v>104.63999999999973</c:v>
                </c:pt>
                <c:pt idx="159">
                  <c:v>104.71999999999973</c:v>
                </c:pt>
                <c:pt idx="160">
                  <c:v>104.79999999999973</c:v>
                </c:pt>
                <c:pt idx="161">
                  <c:v>104.87999999999973</c:v>
                </c:pt>
                <c:pt idx="162">
                  <c:v>104.95999999999972</c:v>
                </c:pt>
                <c:pt idx="163">
                  <c:v>105.03999999999972</c:v>
                </c:pt>
                <c:pt idx="164">
                  <c:v>105.11999999999972</c:v>
                </c:pt>
                <c:pt idx="165">
                  <c:v>105.19999999999972</c:v>
                </c:pt>
                <c:pt idx="166">
                  <c:v>105.27999999999972</c:v>
                </c:pt>
                <c:pt idx="167">
                  <c:v>105.35999999999972</c:v>
                </c:pt>
                <c:pt idx="168">
                  <c:v>105.43999999999971</c:v>
                </c:pt>
                <c:pt idx="169">
                  <c:v>105.51999999999971</c:v>
                </c:pt>
                <c:pt idx="170">
                  <c:v>105.59999999999971</c:v>
                </c:pt>
                <c:pt idx="171">
                  <c:v>105.67999999999971</c:v>
                </c:pt>
                <c:pt idx="172">
                  <c:v>105.7599999999997</c:v>
                </c:pt>
                <c:pt idx="173">
                  <c:v>105.8399999999997</c:v>
                </c:pt>
                <c:pt idx="174">
                  <c:v>105.9199999999997</c:v>
                </c:pt>
                <c:pt idx="175">
                  <c:v>105.9999999999997</c:v>
                </c:pt>
                <c:pt idx="176">
                  <c:v>106.0799999999997</c:v>
                </c:pt>
                <c:pt idx="177">
                  <c:v>106.1599999999997</c:v>
                </c:pt>
                <c:pt idx="178">
                  <c:v>106.2399999999997</c:v>
                </c:pt>
                <c:pt idx="179">
                  <c:v>106.3199999999997</c:v>
                </c:pt>
                <c:pt idx="180">
                  <c:v>106.3999999999997</c:v>
                </c:pt>
                <c:pt idx="181">
                  <c:v>106.47999999999969</c:v>
                </c:pt>
                <c:pt idx="182">
                  <c:v>106.55999999999969</c:v>
                </c:pt>
                <c:pt idx="183">
                  <c:v>106.63999999999969</c:v>
                </c:pt>
                <c:pt idx="184">
                  <c:v>106.71999999999969</c:v>
                </c:pt>
                <c:pt idx="185">
                  <c:v>106.79999999999968</c:v>
                </c:pt>
                <c:pt idx="186">
                  <c:v>106.87999999999968</c:v>
                </c:pt>
                <c:pt idx="187">
                  <c:v>106.95999999999968</c:v>
                </c:pt>
                <c:pt idx="188">
                  <c:v>107.03999999999968</c:v>
                </c:pt>
                <c:pt idx="189">
                  <c:v>107.11999999999968</c:v>
                </c:pt>
                <c:pt idx="190">
                  <c:v>107.19999999999968</c:v>
                </c:pt>
                <c:pt idx="191">
                  <c:v>107.27999999999967</c:v>
                </c:pt>
                <c:pt idx="192">
                  <c:v>107.35999999999967</c:v>
                </c:pt>
                <c:pt idx="193">
                  <c:v>107.43999999999967</c:v>
                </c:pt>
                <c:pt idx="194">
                  <c:v>107.51999999999967</c:v>
                </c:pt>
                <c:pt idx="195">
                  <c:v>107.59999999999967</c:v>
                </c:pt>
                <c:pt idx="196">
                  <c:v>107.67999999999967</c:v>
                </c:pt>
                <c:pt idx="197">
                  <c:v>107.75999999999966</c:v>
                </c:pt>
                <c:pt idx="198">
                  <c:v>107.83999999999966</c:v>
                </c:pt>
                <c:pt idx="199">
                  <c:v>107.91999999999966</c:v>
                </c:pt>
                <c:pt idx="200">
                  <c:v>107.99999999999966</c:v>
                </c:pt>
                <c:pt idx="201">
                  <c:v>96</c:v>
                </c:pt>
                <c:pt idx="202">
                  <c:v>96</c:v>
                </c:pt>
                <c:pt idx="203">
                  <c:v>96</c:v>
                </c:pt>
                <c:pt idx="204">
                  <c:v>100</c:v>
                </c:pt>
                <c:pt idx="205">
                  <c:v>100</c:v>
                </c:pt>
                <c:pt idx="206">
                  <c:v>100</c:v>
                </c:pt>
                <c:pt idx="207">
                  <c:v>104</c:v>
                </c:pt>
                <c:pt idx="208">
                  <c:v>104</c:v>
                </c:pt>
                <c:pt idx="209">
                  <c:v>104</c:v>
                </c:pt>
                <c:pt idx="210">
                  <c:v>92</c:v>
                </c:pt>
                <c:pt idx="211">
                  <c:v>92</c:v>
                </c:pt>
                <c:pt idx="212">
                  <c:v>92</c:v>
                </c:pt>
                <c:pt idx="213">
                  <c:v>92.08</c:v>
                </c:pt>
                <c:pt idx="214">
                  <c:v>92.08</c:v>
                </c:pt>
                <c:pt idx="215">
                  <c:v>92.08</c:v>
                </c:pt>
                <c:pt idx="216">
                  <c:v>92.16</c:v>
                </c:pt>
                <c:pt idx="217">
                  <c:v>92.16</c:v>
                </c:pt>
                <c:pt idx="218">
                  <c:v>92.16</c:v>
                </c:pt>
                <c:pt idx="219">
                  <c:v>92.24</c:v>
                </c:pt>
                <c:pt idx="220">
                  <c:v>92.24</c:v>
                </c:pt>
                <c:pt idx="221">
                  <c:v>92.24</c:v>
                </c:pt>
                <c:pt idx="222">
                  <c:v>92.32</c:v>
                </c:pt>
                <c:pt idx="223">
                  <c:v>92.32</c:v>
                </c:pt>
                <c:pt idx="224">
                  <c:v>92.32</c:v>
                </c:pt>
                <c:pt idx="225">
                  <c:v>92.39999999999999</c:v>
                </c:pt>
                <c:pt idx="226">
                  <c:v>92.39999999999999</c:v>
                </c:pt>
                <c:pt idx="227">
                  <c:v>92.39999999999999</c:v>
                </c:pt>
                <c:pt idx="228">
                  <c:v>92.47999999999999</c:v>
                </c:pt>
                <c:pt idx="229">
                  <c:v>92.47999999999999</c:v>
                </c:pt>
                <c:pt idx="230">
                  <c:v>92.47999999999999</c:v>
                </c:pt>
                <c:pt idx="231">
                  <c:v>92.55999999999999</c:v>
                </c:pt>
                <c:pt idx="232">
                  <c:v>92.55999999999999</c:v>
                </c:pt>
                <c:pt idx="233">
                  <c:v>92.55999999999999</c:v>
                </c:pt>
                <c:pt idx="234">
                  <c:v>92.63999999999999</c:v>
                </c:pt>
                <c:pt idx="235">
                  <c:v>92.63999999999999</c:v>
                </c:pt>
                <c:pt idx="236">
                  <c:v>92.63999999999999</c:v>
                </c:pt>
                <c:pt idx="237">
                  <c:v>92.71999999999998</c:v>
                </c:pt>
                <c:pt idx="238">
                  <c:v>92.71999999999998</c:v>
                </c:pt>
                <c:pt idx="239">
                  <c:v>92.71999999999998</c:v>
                </c:pt>
                <c:pt idx="240">
                  <c:v>92.79999999999998</c:v>
                </c:pt>
                <c:pt idx="241">
                  <c:v>92.79999999999998</c:v>
                </c:pt>
                <c:pt idx="242">
                  <c:v>92.79999999999998</c:v>
                </c:pt>
                <c:pt idx="243">
                  <c:v>92.87999999999998</c:v>
                </c:pt>
                <c:pt idx="244">
                  <c:v>92.87999999999998</c:v>
                </c:pt>
                <c:pt idx="245">
                  <c:v>92.87999999999998</c:v>
                </c:pt>
                <c:pt idx="246">
                  <c:v>92.95999999999998</c:v>
                </c:pt>
                <c:pt idx="247">
                  <c:v>92.95999999999998</c:v>
                </c:pt>
                <c:pt idx="248">
                  <c:v>92.95999999999998</c:v>
                </c:pt>
                <c:pt idx="249">
                  <c:v>93.03999999999998</c:v>
                </c:pt>
                <c:pt idx="250">
                  <c:v>93.03999999999998</c:v>
                </c:pt>
                <c:pt idx="251">
                  <c:v>93.03999999999998</c:v>
                </c:pt>
                <c:pt idx="252">
                  <c:v>93.11999999999998</c:v>
                </c:pt>
                <c:pt idx="253">
                  <c:v>93.11999999999998</c:v>
                </c:pt>
                <c:pt idx="254">
                  <c:v>93.11999999999998</c:v>
                </c:pt>
                <c:pt idx="255">
                  <c:v>93.19999999999997</c:v>
                </c:pt>
                <c:pt idx="256">
                  <c:v>93.19999999999997</c:v>
                </c:pt>
                <c:pt idx="257">
                  <c:v>93.19999999999997</c:v>
                </c:pt>
                <c:pt idx="258">
                  <c:v>93.27999999999997</c:v>
                </c:pt>
                <c:pt idx="259">
                  <c:v>93.27999999999997</c:v>
                </c:pt>
                <c:pt idx="260">
                  <c:v>93.27999999999997</c:v>
                </c:pt>
                <c:pt idx="261">
                  <c:v>93.35999999999997</c:v>
                </c:pt>
                <c:pt idx="262">
                  <c:v>93.35999999999997</c:v>
                </c:pt>
                <c:pt idx="263">
                  <c:v>93.35999999999997</c:v>
                </c:pt>
                <c:pt idx="264">
                  <c:v>93.43999999999997</c:v>
                </c:pt>
                <c:pt idx="265">
                  <c:v>93.43999999999997</c:v>
                </c:pt>
                <c:pt idx="266">
                  <c:v>93.43999999999997</c:v>
                </c:pt>
                <c:pt idx="267">
                  <c:v>93.51999999999997</c:v>
                </c:pt>
                <c:pt idx="268">
                  <c:v>93.51999999999997</c:v>
                </c:pt>
                <c:pt idx="269">
                  <c:v>93.51999999999997</c:v>
                </c:pt>
                <c:pt idx="270">
                  <c:v>93.59999999999997</c:v>
                </c:pt>
                <c:pt idx="271">
                  <c:v>93.59999999999997</c:v>
                </c:pt>
                <c:pt idx="272">
                  <c:v>93.59999999999997</c:v>
                </c:pt>
                <c:pt idx="273">
                  <c:v>93.67999999999996</c:v>
                </c:pt>
                <c:pt idx="274">
                  <c:v>93.67999999999996</c:v>
                </c:pt>
                <c:pt idx="275">
                  <c:v>93.67999999999996</c:v>
                </c:pt>
                <c:pt idx="276">
                  <c:v>93.75999999999996</c:v>
                </c:pt>
                <c:pt idx="277">
                  <c:v>93.75999999999996</c:v>
                </c:pt>
                <c:pt idx="278">
                  <c:v>93.75999999999996</c:v>
                </c:pt>
                <c:pt idx="279">
                  <c:v>93.83999999999996</c:v>
                </c:pt>
                <c:pt idx="280">
                  <c:v>93.83999999999996</c:v>
                </c:pt>
                <c:pt idx="281">
                  <c:v>93.83999999999996</c:v>
                </c:pt>
                <c:pt idx="282">
                  <c:v>93.91999999999996</c:v>
                </c:pt>
                <c:pt idx="283">
                  <c:v>93.91999999999996</c:v>
                </c:pt>
                <c:pt idx="284">
                  <c:v>93.91999999999996</c:v>
                </c:pt>
                <c:pt idx="285">
                  <c:v>93.99999999999996</c:v>
                </c:pt>
                <c:pt idx="286">
                  <c:v>93.99999999999996</c:v>
                </c:pt>
                <c:pt idx="287">
                  <c:v>93.99999999999996</c:v>
                </c:pt>
                <c:pt idx="288">
                  <c:v>94.07999999999996</c:v>
                </c:pt>
                <c:pt idx="289">
                  <c:v>94.07999999999996</c:v>
                </c:pt>
                <c:pt idx="290">
                  <c:v>94.07999999999996</c:v>
                </c:pt>
                <c:pt idx="291">
                  <c:v>94.15999999999995</c:v>
                </c:pt>
                <c:pt idx="292">
                  <c:v>94.15999999999995</c:v>
                </c:pt>
                <c:pt idx="293">
                  <c:v>94.15999999999995</c:v>
                </c:pt>
                <c:pt idx="294">
                  <c:v>94.23999999999995</c:v>
                </c:pt>
                <c:pt idx="295">
                  <c:v>94.23999999999995</c:v>
                </c:pt>
                <c:pt idx="296">
                  <c:v>94.23999999999995</c:v>
                </c:pt>
                <c:pt idx="297">
                  <c:v>94.31999999999995</c:v>
                </c:pt>
                <c:pt idx="298">
                  <c:v>94.31999999999995</c:v>
                </c:pt>
                <c:pt idx="299">
                  <c:v>94.31999999999995</c:v>
                </c:pt>
                <c:pt idx="300">
                  <c:v>94.39999999999995</c:v>
                </c:pt>
                <c:pt idx="301">
                  <c:v>94.39999999999995</c:v>
                </c:pt>
                <c:pt idx="302">
                  <c:v>94.39999999999995</c:v>
                </c:pt>
                <c:pt idx="303">
                  <c:v>94.47999999999995</c:v>
                </c:pt>
                <c:pt idx="304">
                  <c:v>94.47999999999995</c:v>
                </c:pt>
                <c:pt idx="305">
                  <c:v>94.47999999999995</c:v>
                </c:pt>
                <c:pt idx="306">
                  <c:v>94.55999999999995</c:v>
                </c:pt>
                <c:pt idx="307">
                  <c:v>94.55999999999995</c:v>
                </c:pt>
                <c:pt idx="308">
                  <c:v>94.55999999999995</c:v>
                </c:pt>
                <c:pt idx="309">
                  <c:v>94.63999999999994</c:v>
                </c:pt>
                <c:pt idx="310">
                  <c:v>94.63999999999994</c:v>
                </c:pt>
                <c:pt idx="311">
                  <c:v>94.63999999999994</c:v>
                </c:pt>
                <c:pt idx="312">
                  <c:v>94.71999999999994</c:v>
                </c:pt>
                <c:pt idx="313">
                  <c:v>94.71999999999994</c:v>
                </c:pt>
                <c:pt idx="314">
                  <c:v>94.71999999999994</c:v>
                </c:pt>
                <c:pt idx="315">
                  <c:v>94.79999999999994</c:v>
                </c:pt>
                <c:pt idx="316">
                  <c:v>94.79999999999994</c:v>
                </c:pt>
                <c:pt idx="317">
                  <c:v>94.79999999999994</c:v>
                </c:pt>
                <c:pt idx="318">
                  <c:v>94.87999999999994</c:v>
                </c:pt>
                <c:pt idx="319">
                  <c:v>94.87999999999994</c:v>
                </c:pt>
                <c:pt idx="320">
                  <c:v>94.87999999999994</c:v>
                </c:pt>
                <c:pt idx="321">
                  <c:v>94.95999999999994</c:v>
                </c:pt>
                <c:pt idx="322">
                  <c:v>94.95999999999994</c:v>
                </c:pt>
                <c:pt idx="323">
                  <c:v>94.95999999999994</c:v>
                </c:pt>
                <c:pt idx="324">
                  <c:v>95.03999999999994</c:v>
                </c:pt>
                <c:pt idx="325">
                  <c:v>95.03999999999994</c:v>
                </c:pt>
                <c:pt idx="326">
                  <c:v>95.03999999999994</c:v>
                </c:pt>
                <c:pt idx="327">
                  <c:v>95.11999999999993</c:v>
                </c:pt>
                <c:pt idx="328">
                  <c:v>95.11999999999993</c:v>
                </c:pt>
                <c:pt idx="329">
                  <c:v>95.11999999999993</c:v>
                </c:pt>
                <c:pt idx="330">
                  <c:v>95.19999999999993</c:v>
                </c:pt>
                <c:pt idx="331">
                  <c:v>95.19999999999993</c:v>
                </c:pt>
                <c:pt idx="332">
                  <c:v>95.19999999999993</c:v>
                </c:pt>
                <c:pt idx="333">
                  <c:v>95.27999999999993</c:v>
                </c:pt>
                <c:pt idx="334">
                  <c:v>95.27999999999993</c:v>
                </c:pt>
                <c:pt idx="335">
                  <c:v>95.27999999999993</c:v>
                </c:pt>
                <c:pt idx="336">
                  <c:v>95.35999999999993</c:v>
                </c:pt>
                <c:pt idx="337">
                  <c:v>95.35999999999993</c:v>
                </c:pt>
                <c:pt idx="338">
                  <c:v>95.35999999999993</c:v>
                </c:pt>
                <c:pt idx="339">
                  <c:v>95.43999999999993</c:v>
                </c:pt>
                <c:pt idx="340">
                  <c:v>95.43999999999993</c:v>
                </c:pt>
                <c:pt idx="341">
                  <c:v>95.43999999999993</c:v>
                </c:pt>
                <c:pt idx="342">
                  <c:v>95.51999999999992</c:v>
                </c:pt>
                <c:pt idx="343">
                  <c:v>95.51999999999992</c:v>
                </c:pt>
                <c:pt idx="344">
                  <c:v>95.51999999999992</c:v>
                </c:pt>
                <c:pt idx="345">
                  <c:v>95.59999999999992</c:v>
                </c:pt>
                <c:pt idx="346">
                  <c:v>95.59999999999992</c:v>
                </c:pt>
                <c:pt idx="347">
                  <c:v>95.59999999999992</c:v>
                </c:pt>
                <c:pt idx="348">
                  <c:v>95.67999999999992</c:v>
                </c:pt>
                <c:pt idx="349">
                  <c:v>95.67999999999992</c:v>
                </c:pt>
                <c:pt idx="350">
                  <c:v>95.67999999999992</c:v>
                </c:pt>
                <c:pt idx="351">
                  <c:v>95.75999999999992</c:v>
                </c:pt>
                <c:pt idx="352">
                  <c:v>95.75999999999992</c:v>
                </c:pt>
                <c:pt idx="353">
                  <c:v>95.75999999999992</c:v>
                </c:pt>
                <c:pt idx="354">
                  <c:v>95.83999999999992</c:v>
                </c:pt>
                <c:pt idx="355">
                  <c:v>95.83999999999992</c:v>
                </c:pt>
                <c:pt idx="356">
                  <c:v>95.83999999999992</c:v>
                </c:pt>
                <c:pt idx="357">
                  <c:v>95.91999999999992</c:v>
                </c:pt>
                <c:pt idx="358">
                  <c:v>95.91999999999992</c:v>
                </c:pt>
                <c:pt idx="359">
                  <c:v>95.91999999999992</c:v>
                </c:pt>
                <c:pt idx="360">
                  <c:v>95.99999999999991</c:v>
                </c:pt>
                <c:pt idx="361">
                  <c:v>95.99999999999991</c:v>
                </c:pt>
                <c:pt idx="362">
                  <c:v>95.99999999999991</c:v>
                </c:pt>
                <c:pt idx="363">
                  <c:v>96.07999999999991</c:v>
                </c:pt>
                <c:pt idx="364">
                  <c:v>96.07999999999991</c:v>
                </c:pt>
                <c:pt idx="365">
                  <c:v>96.07999999999991</c:v>
                </c:pt>
                <c:pt idx="366">
                  <c:v>96.15999999999991</c:v>
                </c:pt>
                <c:pt idx="367">
                  <c:v>96.15999999999991</c:v>
                </c:pt>
                <c:pt idx="368">
                  <c:v>96.15999999999991</c:v>
                </c:pt>
                <c:pt idx="369">
                  <c:v>96.23999999999991</c:v>
                </c:pt>
                <c:pt idx="370">
                  <c:v>96.23999999999991</c:v>
                </c:pt>
                <c:pt idx="371">
                  <c:v>96.23999999999991</c:v>
                </c:pt>
                <c:pt idx="372">
                  <c:v>96.31999999999991</c:v>
                </c:pt>
                <c:pt idx="373">
                  <c:v>96.31999999999991</c:v>
                </c:pt>
                <c:pt idx="374">
                  <c:v>96.31999999999991</c:v>
                </c:pt>
                <c:pt idx="375">
                  <c:v>96.3999999999999</c:v>
                </c:pt>
                <c:pt idx="376">
                  <c:v>96.3999999999999</c:v>
                </c:pt>
                <c:pt idx="377">
                  <c:v>96.3999999999999</c:v>
                </c:pt>
                <c:pt idx="378">
                  <c:v>96.4799999999999</c:v>
                </c:pt>
                <c:pt idx="379">
                  <c:v>96.4799999999999</c:v>
                </c:pt>
                <c:pt idx="380">
                  <c:v>96.4799999999999</c:v>
                </c:pt>
                <c:pt idx="381">
                  <c:v>96.5599999999999</c:v>
                </c:pt>
                <c:pt idx="382">
                  <c:v>96.5599999999999</c:v>
                </c:pt>
                <c:pt idx="383">
                  <c:v>96.5599999999999</c:v>
                </c:pt>
                <c:pt idx="384">
                  <c:v>96.6399999999999</c:v>
                </c:pt>
                <c:pt idx="385">
                  <c:v>96.6399999999999</c:v>
                </c:pt>
                <c:pt idx="386">
                  <c:v>96.6399999999999</c:v>
                </c:pt>
                <c:pt idx="387">
                  <c:v>96.7199999999999</c:v>
                </c:pt>
                <c:pt idx="388">
                  <c:v>96.7199999999999</c:v>
                </c:pt>
                <c:pt idx="389">
                  <c:v>96.7199999999999</c:v>
                </c:pt>
                <c:pt idx="390">
                  <c:v>96.7999999999999</c:v>
                </c:pt>
                <c:pt idx="391">
                  <c:v>96.7999999999999</c:v>
                </c:pt>
                <c:pt idx="392">
                  <c:v>96.7999999999999</c:v>
                </c:pt>
                <c:pt idx="393">
                  <c:v>96.8799999999999</c:v>
                </c:pt>
                <c:pt idx="394">
                  <c:v>96.8799999999999</c:v>
                </c:pt>
                <c:pt idx="395">
                  <c:v>96.8799999999999</c:v>
                </c:pt>
                <c:pt idx="396">
                  <c:v>96.9599999999999</c:v>
                </c:pt>
                <c:pt idx="397">
                  <c:v>96.9599999999999</c:v>
                </c:pt>
                <c:pt idx="398">
                  <c:v>96.9599999999999</c:v>
                </c:pt>
                <c:pt idx="399">
                  <c:v>97.03999999999989</c:v>
                </c:pt>
                <c:pt idx="400">
                  <c:v>97.03999999999989</c:v>
                </c:pt>
                <c:pt idx="401">
                  <c:v>97.03999999999989</c:v>
                </c:pt>
                <c:pt idx="402">
                  <c:v>97.11999999999989</c:v>
                </c:pt>
                <c:pt idx="403">
                  <c:v>97.11999999999989</c:v>
                </c:pt>
                <c:pt idx="404">
                  <c:v>97.11999999999989</c:v>
                </c:pt>
                <c:pt idx="405">
                  <c:v>97.19999999999989</c:v>
                </c:pt>
                <c:pt idx="406">
                  <c:v>97.19999999999989</c:v>
                </c:pt>
                <c:pt idx="407">
                  <c:v>97.19999999999989</c:v>
                </c:pt>
                <c:pt idx="408">
                  <c:v>97.27999999999989</c:v>
                </c:pt>
                <c:pt idx="409">
                  <c:v>97.27999999999989</c:v>
                </c:pt>
                <c:pt idx="410">
                  <c:v>97.27999999999989</c:v>
                </c:pt>
                <c:pt idx="411">
                  <c:v>97.35999999999989</c:v>
                </c:pt>
                <c:pt idx="412">
                  <c:v>97.35999999999989</c:v>
                </c:pt>
                <c:pt idx="413">
                  <c:v>97.35999999999989</c:v>
                </c:pt>
                <c:pt idx="414">
                  <c:v>97.43999999999988</c:v>
                </c:pt>
                <c:pt idx="415">
                  <c:v>97.43999999999988</c:v>
                </c:pt>
                <c:pt idx="416">
                  <c:v>97.43999999999988</c:v>
                </c:pt>
                <c:pt idx="417">
                  <c:v>97.51999999999988</c:v>
                </c:pt>
                <c:pt idx="418">
                  <c:v>97.51999999999988</c:v>
                </c:pt>
                <c:pt idx="419">
                  <c:v>97.51999999999988</c:v>
                </c:pt>
                <c:pt idx="420">
                  <c:v>97.59999999999988</c:v>
                </c:pt>
                <c:pt idx="421">
                  <c:v>97.59999999999988</c:v>
                </c:pt>
                <c:pt idx="422">
                  <c:v>97.59999999999988</c:v>
                </c:pt>
                <c:pt idx="423">
                  <c:v>97.67999999999988</c:v>
                </c:pt>
                <c:pt idx="424">
                  <c:v>97.67999999999988</c:v>
                </c:pt>
                <c:pt idx="425">
                  <c:v>97.67999999999988</c:v>
                </c:pt>
                <c:pt idx="426">
                  <c:v>97.75999999999988</c:v>
                </c:pt>
                <c:pt idx="427">
                  <c:v>97.75999999999988</c:v>
                </c:pt>
                <c:pt idx="428">
                  <c:v>97.75999999999988</c:v>
                </c:pt>
                <c:pt idx="429">
                  <c:v>97.83999999999988</c:v>
                </c:pt>
                <c:pt idx="430">
                  <c:v>97.83999999999988</c:v>
                </c:pt>
                <c:pt idx="431">
                  <c:v>97.83999999999988</c:v>
                </c:pt>
                <c:pt idx="432">
                  <c:v>97.91999999999987</c:v>
                </c:pt>
                <c:pt idx="433">
                  <c:v>97.91999999999987</c:v>
                </c:pt>
                <c:pt idx="434">
                  <c:v>97.91999999999987</c:v>
                </c:pt>
                <c:pt idx="435">
                  <c:v>97.99999999999987</c:v>
                </c:pt>
                <c:pt idx="436">
                  <c:v>97.99999999999987</c:v>
                </c:pt>
                <c:pt idx="437">
                  <c:v>97.99999999999987</c:v>
                </c:pt>
                <c:pt idx="438">
                  <c:v>98.07999999999987</c:v>
                </c:pt>
                <c:pt idx="439">
                  <c:v>98.07999999999987</c:v>
                </c:pt>
                <c:pt idx="440">
                  <c:v>98.07999999999987</c:v>
                </c:pt>
                <c:pt idx="441">
                  <c:v>98.15999999999987</c:v>
                </c:pt>
                <c:pt idx="442">
                  <c:v>98.15999999999987</c:v>
                </c:pt>
                <c:pt idx="443">
                  <c:v>98.15999999999987</c:v>
                </c:pt>
                <c:pt idx="444">
                  <c:v>98.23999999999987</c:v>
                </c:pt>
                <c:pt idx="445">
                  <c:v>98.23999999999987</c:v>
                </c:pt>
                <c:pt idx="446">
                  <c:v>98.23999999999987</c:v>
                </c:pt>
                <c:pt idx="447">
                  <c:v>98.31999999999987</c:v>
                </c:pt>
                <c:pt idx="448">
                  <c:v>98.31999999999987</c:v>
                </c:pt>
                <c:pt idx="449">
                  <c:v>98.31999999999987</c:v>
                </c:pt>
                <c:pt idx="450">
                  <c:v>98.39999999999986</c:v>
                </c:pt>
                <c:pt idx="451">
                  <c:v>98.39999999999986</c:v>
                </c:pt>
                <c:pt idx="452">
                  <c:v>98.39999999999986</c:v>
                </c:pt>
                <c:pt idx="453">
                  <c:v>98.47999999999986</c:v>
                </c:pt>
                <c:pt idx="454">
                  <c:v>98.47999999999986</c:v>
                </c:pt>
                <c:pt idx="455">
                  <c:v>98.47999999999986</c:v>
                </c:pt>
                <c:pt idx="456">
                  <c:v>98.55999999999986</c:v>
                </c:pt>
                <c:pt idx="457">
                  <c:v>98.55999999999986</c:v>
                </c:pt>
                <c:pt idx="458">
                  <c:v>98.55999999999986</c:v>
                </c:pt>
                <c:pt idx="459">
                  <c:v>98.63999999999986</c:v>
                </c:pt>
                <c:pt idx="460">
                  <c:v>98.63999999999986</c:v>
                </c:pt>
                <c:pt idx="461">
                  <c:v>98.63999999999986</c:v>
                </c:pt>
                <c:pt idx="462">
                  <c:v>98.71999999999986</c:v>
                </c:pt>
                <c:pt idx="463">
                  <c:v>98.71999999999986</c:v>
                </c:pt>
                <c:pt idx="464">
                  <c:v>98.71999999999986</c:v>
                </c:pt>
                <c:pt idx="465">
                  <c:v>98.79999999999986</c:v>
                </c:pt>
                <c:pt idx="466">
                  <c:v>98.79999999999986</c:v>
                </c:pt>
                <c:pt idx="467">
                  <c:v>98.79999999999986</c:v>
                </c:pt>
                <c:pt idx="468">
                  <c:v>98.87999999999985</c:v>
                </c:pt>
                <c:pt idx="469">
                  <c:v>98.87999999999985</c:v>
                </c:pt>
                <c:pt idx="470">
                  <c:v>98.87999999999985</c:v>
                </c:pt>
                <c:pt idx="471">
                  <c:v>98.95999999999985</c:v>
                </c:pt>
                <c:pt idx="472">
                  <c:v>98.95999999999985</c:v>
                </c:pt>
                <c:pt idx="473">
                  <c:v>98.95999999999985</c:v>
                </c:pt>
                <c:pt idx="474">
                  <c:v>99.03999999999985</c:v>
                </c:pt>
                <c:pt idx="475">
                  <c:v>99.03999999999985</c:v>
                </c:pt>
                <c:pt idx="476">
                  <c:v>99.03999999999985</c:v>
                </c:pt>
                <c:pt idx="477">
                  <c:v>99.11999999999985</c:v>
                </c:pt>
                <c:pt idx="478">
                  <c:v>99.11999999999985</c:v>
                </c:pt>
                <c:pt idx="479">
                  <c:v>99.11999999999985</c:v>
                </c:pt>
                <c:pt idx="480">
                  <c:v>99.19999999999985</c:v>
                </c:pt>
                <c:pt idx="481">
                  <c:v>99.19999999999985</c:v>
                </c:pt>
                <c:pt idx="482">
                  <c:v>99.19999999999985</c:v>
                </c:pt>
                <c:pt idx="483">
                  <c:v>99.27999999999984</c:v>
                </c:pt>
                <c:pt idx="484">
                  <c:v>99.27999999999984</c:v>
                </c:pt>
                <c:pt idx="485">
                  <c:v>99.27999999999984</c:v>
                </c:pt>
                <c:pt idx="486">
                  <c:v>99.35999999999984</c:v>
                </c:pt>
                <c:pt idx="487">
                  <c:v>99.35999999999984</c:v>
                </c:pt>
                <c:pt idx="488">
                  <c:v>99.35999999999984</c:v>
                </c:pt>
                <c:pt idx="489">
                  <c:v>99.43999999999984</c:v>
                </c:pt>
                <c:pt idx="490">
                  <c:v>99.43999999999984</c:v>
                </c:pt>
                <c:pt idx="491">
                  <c:v>99.43999999999984</c:v>
                </c:pt>
                <c:pt idx="492">
                  <c:v>99.51999999999984</c:v>
                </c:pt>
                <c:pt idx="493">
                  <c:v>99.51999999999984</c:v>
                </c:pt>
                <c:pt idx="494">
                  <c:v>99.51999999999984</c:v>
                </c:pt>
                <c:pt idx="495">
                  <c:v>99.59999999999984</c:v>
                </c:pt>
                <c:pt idx="496">
                  <c:v>99.59999999999984</c:v>
                </c:pt>
                <c:pt idx="497">
                  <c:v>99.59999999999984</c:v>
                </c:pt>
                <c:pt idx="498">
                  <c:v>99.67999999999984</c:v>
                </c:pt>
                <c:pt idx="499">
                  <c:v>99.67999999999984</c:v>
                </c:pt>
                <c:pt idx="500">
                  <c:v>99.67999999999984</c:v>
                </c:pt>
                <c:pt idx="501">
                  <c:v>99.75999999999983</c:v>
                </c:pt>
                <c:pt idx="502">
                  <c:v>99.75999999999983</c:v>
                </c:pt>
                <c:pt idx="503">
                  <c:v>99.75999999999983</c:v>
                </c:pt>
                <c:pt idx="504">
                  <c:v>99.83999999999983</c:v>
                </c:pt>
                <c:pt idx="505">
                  <c:v>99.83999999999983</c:v>
                </c:pt>
                <c:pt idx="506">
                  <c:v>99.83999999999983</c:v>
                </c:pt>
                <c:pt idx="507">
                  <c:v>99.91999999999983</c:v>
                </c:pt>
                <c:pt idx="508">
                  <c:v>99.91999999999983</c:v>
                </c:pt>
                <c:pt idx="509">
                  <c:v>99.91999999999983</c:v>
                </c:pt>
                <c:pt idx="510">
                  <c:v>99.99999999999983</c:v>
                </c:pt>
                <c:pt idx="511">
                  <c:v>99.99999999999983</c:v>
                </c:pt>
                <c:pt idx="512">
                  <c:v>99.99999999999983</c:v>
                </c:pt>
                <c:pt idx="513">
                  <c:v>100.07999999999983</c:v>
                </c:pt>
                <c:pt idx="514">
                  <c:v>100.07999999999983</c:v>
                </c:pt>
                <c:pt idx="515">
                  <c:v>100.07999999999983</c:v>
                </c:pt>
                <c:pt idx="516">
                  <c:v>100.15999999999983</c:v>
                </c:pt>
                <c:pt idx="517">
                  <c:v>100.15999999999983</c:v>
                </c:pt>
                <c:pt idx="518">
                  <c:v>100.15999999999983</c:v>
                </c:pt>
                <c:pt idx="519">
                  <c:v>100.23999999999982</c:v>
                </c:pt>
                <c:pt idx="520">
                  <c:v>100.23999999999982</c:v>
                </c:pt>
                <c:pt idx="521">
                  <c:v>100.23999999999982</c:v>
                </c:pt>
                <c:pt idx="522">
                  <c:v>100.31999999999982</c:v>
                </c:pt>
                <c:pt idx="523">
                  <c:v>100.31999999999982</c:v>
                </c:pt>
                <c:pt idx="524">
                  <c:v>100.31999999999982</c:v>
                </c:pt>
                <c:pt idx="525">
                  <c:v>100.39999999999982</c:v>
                </c:pt>
                <c:pt idx="526">
                  <c:v>100.39999999999982</c:v>
                </c:pt>
                <c:pt idx="527">
                  <c:v>100.39999999999982</c:v>
                </c:pt>
                <c:pt idx="528">
                  <c:v>100.47999999999982</c:v>
                </c:pt>
                <c:pt idx="529">
                  <c:v>100.47999999999982</c:v>
                </c:pt>
                <c:pt idx="530">
                  <c:v>100.47999999999982</c:v>
                </c:pt>
                <c:pt idx="531">
                  <c:v>100.55999999999982</c:v>
                </c:pt>
                <c:pt idx="532">
                  <c:v>100.55999999999982</c:v>
                </c:pt>
                <c:pt idx="533">
                  <c:v>100.55999999999982</c:v>
                </c:pt>
                <c:pt idx="534">
                  <c:v>100.63999999999982</c:v>
                </c:pt>
                <c:pt idx="535">
                  <c:v>100.63999999999982</c:v>
                </c:pt>
                <c:pt idx="536">
                  <c:v>100.63999999999982</c:v>
                </c:pt>
                <c:pt idx="537">
                  <c:v>100.71999999999981</c:v>
                </c:pt>
                <c:pt idx="538">
                  <c:v>100.71999999999981</c:v>
                </c:pt>
                <c:pt idx="539">
                  <c:v>100.71999999999981</c:v>
                </c:pt>
                <c:pt idx="540">
                  <c:v>100.79999999999981</c:v>
                </c:pt>
                <c:pt idx="541">
                  <c:v>100.79999999999981</c:v>
                </c:pt>
                <c:pt idx="542">
                  <c:v>100.79999999999981</c:v>
                </c:pt>
                <c:pt idx="543">
                  <c:v>100.87999999999981</c:v>
                </c:pt>
                <c:pt idx="544">
                  <c:v>100.87999999999981</c:v>
                </c:pt>
                <c:pt idx="545">
                  <c:v>100.87999999999981</c:v>
                </c:pt>
                <c:pt idx="546">
                  <c:v>100.95999999999981</c:v>
                </c:pt>
                <c:pt idx="547">
                  <c:v>100.95999999999981</c:v>
                </c:pt>
                <c:pt idx="548">
                  <c:v>100.95999999999981</c:v>
                </c:pt>
                <c:pt idx="549">
                  <c:v>101.03999999999981</c:v>
                </c:pt>
                <c:pt idx="550">
                  <c:v>101.03999999999981</c:v>
                </c:pt>
                <c:pt idx="551">
                  <c:v>101.03999999999981</c:v>
                </c:pt>
                <c:pt idx="552">
                  <c:v>101.1199999999998</c:v>
                </c:pt>
                <c:pt idx="553">
                  <c:v>101.1199999999998</c:v>
                </c:pt>
                <c:pt idx="554">
                  <c:v>101.1199999999998</c:v>
                </c:pt>
                <c:pt idx="555">
                  <c:v>101.1999999999998</c:v>
                </c:pt>
                <c:pt idx="556">
                  <c:v>101.1999999999998</c:v>
                </c:pt>
                <c:pt idx="557">
                  <c:v>101.1999999999998</c:v>
                </c:pt>
                <c:pt idx="558">
                  <c:v>101.2799999999998</c:v>
                </c:pt>
                <c:pt idx="559">
                  <c:v>101.2799999999998</c:v>
                </c:pt>
                <c:pt idx="560">
                  <c:v>101.2799999999998</c:v>
                </c:pt>
                <c:pt idx="561">
                  <c:v>101.3599999999998</c:v>
                </c:pt>
                <c:pt idx="562">
                  <c:v>101.3599999999998</c:v>
                </c:pt>
                <c:pt idx="563">
                  <c:v>101.3599999999998</c:v>
                </c:pt>
                <c:pt idx="564">
                  <c:v>101.4399999999998</c:v>
                </c:pt>
                <c:pt idx="565">
                  <c:v>101.4399999999998</c:v>
                </c:pt>
                <c:pt idx="566">
                  <c:v>101.4399999999998</c:v>
                </c:pt>
                <c:pt idx="567">
                  <c:v>101.5199999999998</c:v>
                </c:pt>
                <c:pt idx="568">
                  <c:v>101.5199999999998</c:v>
                </c:pt>
                <c:pt idx="569">
                  <c:v>101.5199999999998</c:v>
                </c:pt>
                <c:pt idx="570">
                  <c:v>101.5999999999998</c:v>
                </c:pt>
                <c:pt idx="571">
                  <c:v>101.5999999999998</c:v>
                </c:pt>
                <c:pt idx="572">
                  <c:v>101.5999999999998</c:v>
                </c:pt>
                <c:pt idx="573">
                  <c:v>101.6799999999998</c:v>
                </c:pt>
                <c:pt idx="574">
                  <c:v>101.6799999999998</c:v>
                </c:pt>
                <c:pt idx="575">
                  <c:v>101.6799999999998</c:v>
                </c:pt>
                <c:pt idx="576">
                  <c:v>101.75999999999979</c:v>
                </c:pt>
                <c:pt idx="577">
                  <c:v>101.75999999999979</c:v>
                </c:pt>
                <c:pt idx="578">
                  <c:v>101.75999999999979</c:v>
                </c:pt>
                <c:pt idx="579">
                  <c:v>101.83999999999979</c:v>
                </c:pt>
                <c:pt idx="580">
                  <c:v>101.83999999999979</c:v>
                </c:pt>
                <c:pt idx="581">
                  <c:v>101.83999999999979</c:v>
                </c:pt>
                <c:pt idx="582">
                  <c:v>101.91999999999979</c:v>
                </c:pt>
                <c:pt idx="583">
                  <c:v>101.91999999999979</c:v>
                </c:pt>
                <c:pt idx="584">
                  <c:v>101.91999999999979</c:v>
                </c:pt>
                <c:pt idx="585">
                  <c:v>101.99999999999979</c:v>
                </c:pt>
                <c:pt idx="586">
                  <c:v>101.99999999999979</c:v>
                </c:pt>
                <c:pt idx="587">
                  <c:v>101.99999999999979</c:v>
                </c:pt>
                <c:pt idx="588">
                  <c:v>102.07999999999979</c:v>
                </c:pt>
                <c:pt idx="589">
                  <c:v>102.07999999999979</c:v>
                </c:pt>
                <c:pt idx="590">
                  <c:v>102.07999999999979</c:v>
                </c:pt>
                <c:pt idx="591">
                  <c:v>102.15999999999978</c:v>
                </c:pt>
                <c:pt idx="592">
                  <c:v>102.15999999999978</c:v>
                </c:pt>
                <c:pt idx="593">
                  <c:v>102.15999999999978</c:v>
                </c:pt>
                <c:pt idx="594">
                  <c:v>102.23999999999978</c:v>
                </c:pt>
                <c:pt idx="595">
                  <c:v>102.23999999999978</c:v>
                </c:pt>
                <c:pt idx="596">
                  <c:v>102.23999999999978</c:v>
                </c:pt>
                <c:pt idx="597">
                  <c:v>102.31999999999978</c:v>
                </c:pt>
                <c:pt idx="598">
                  <c:v>102.31999999999978</c:v>
                </c:pt>
                <c:pt idx="599">
                  <c:v>102.31999999999978</c:v>
                </c:pt>
                <c:pt idx="600">
                  <c:v>102.39999999999978</c:v>
                </c:pt>
                <c:pt idx="601">
                  <c:v>102.39999999999978</c:v>
                </c:pt>
                <c:pt idx="602">
                  <c:v>102.39999999999978</c:v>
                </c:pt>
                <c:pt idx="603">
                  <c:v>102.47999999999978</c:v>
                </c:pt>
                <c:pt idx="604">
                  <c:v>102.47999999999978</c:v>
                </c:pt>
                <c:pt idx="605">
                  <c:v>102.47999999999978</c:v>
                </c:pt>
                <c:pt idx="606">
                  <c:v>102.55999999999977</c:v>
                </c:pt>
                <c:pt idx="607">
                  <c:v>102.55999999999977</c:v>
                </c:pt>
                <c:pt idx="608">
                  <c:v>102.55999999999977</c:v>
                </c:pt>
                <c:pt idx="609">
                  <c:v>102.63999999999977</c:v>
                </c:pt>
                <c:pt idx="610">
                  <c:v>102.63999999999977</c:v>
                </c:pt>
                <c:pt idx="611">
                  <c:v>102.63999999999977</c:v>
                </c:pt>
                <c:pt idx="612">
                  <c:v>102.71999999999977</c:v>
                </c:pt>
                <c:pt idx="613">
                  <c:v>102.71999999999977</c:v>
                </c:pt>
                <c:pt idx="614">
                  <c:v>102.71999999999977</c:v>
                </c:pt>
                <c:pt idx="615">
                  <c:v>102.79999999999977</c:v>
                </c:pt>
                <c:pt idx="616">
                  <c:v>102.79999999999977</c:v>
                </c:pt>
                <c:pt idx="617">
                  <c:v>102.79999999999977</c:v>
                </c:pt>
                <c:pt idx="618">
                  <c:v>102.87999999999977</c:v>
                </c:pt>
                <c:pt idx="619">
                  <c:v>102.87999999999977</c:v>
                </c:pt>
                <c:pt idx="620">
                  <c:v>102.87999999999977</c:v>
                </c:pt>
                <c:pt idx="621">
                  <c:v>102.95999999999977</c:v>
                </c:pt>
                <c:pt idx="622">
                  <c:v>102.95999999999977</c:v>
                </c:pt>
                <c:pt idx="623">
                  <c:v>102.95999999999977</c:v>
                </c:pt>
                <c:pt idx="624">
                  <c:v>103.03999999999976</c:v>
                </c:pt>
                <c:pt idx="625">
                  <c:v>103.03999999999976</c:v>
                </c:pt>
                <c:pt idx="626">
                  <c:v>103.03999999999976</c:v>
                </c:pt>
                <c:pt idx="627">
                  <c:v>103.11999999999976</c:v>
                </c:pt>
                <c:pt idx="628">
                  <c:v>103.11999999999976</c:v>
                </c:pt>
                <c:pt idx="629">
                  <c:v>103.11999999999976</c:v>
                </c:pt>
                <c:pt idx="630">
                  <c:v>103.19999999999976</c:v>
                </c:pt>
                <c:pt idx="631">
                  <c:v>103.19999999999976</c:v>
                </c:pt>
                <c:pt idx="632">
                  <c:v>103.19999999999976</c:v>
                </c:pt>
                <c:pt idx="633">
                  <c:v>103.27999999999976</c:v>
                </c:pt>
                <c:pt idx="634">
                  <c:v>103.27999999999976</c:v>
                </c:pt>
                <c:pt idx="635">
                  <c:v>103.27999999999976</c:v>
                </c:pt>
                <c:pt idx="636">
                  <c:v>103.35999999999976</c:v>
                </c:pt>
                <c:pt idx="637">
                  <c:v>103.35999999999976</c:v>
                </c:pt>
                <c:pt idx="638">
                  <c:v>103.35999999999976</c:v>
                </c:pt>
                <c:pt idx="639">
                  <c:v>103.43999999999976</c:v>
                </c:pt>
                <c:pt idx="640">
                  <c:v>103.43999999999976</c:v>
                </c:pt>
                <c:pt idx="641">
                  <c:v>103.43999999999976</c:v>
                </c:pt>
                <c:pt idx="642">
                  <c:v>103.51999999999975</c:v>
                </c:pt>
                <c:pt idx="643">
                  <c:v>103.51999999999975</c:v>
                </c:pt>
                <c:pt idx="644">
                  <c:v>103.51999999999975</c:v>
                </c:pt>
                <c:pt idx="645">
                  <c:v>103.59999999999975</c:v>
                </c:pt>
                <c:pt idx="646">
                  <c:v>103.59999999999975</c:v>
                </c:pt>
                <c:pt idx="647">
                  <c:v>103.59999999999975</c:v>
                </c:pt>
                <c:pt idx="648">
                  <c:v>103.67999999999975</c:v>
                </c:pt>
                <c:pt idx="649">
                  <c:v>103.67999999999975</c:v>
                </c:pt>
                <c:pt idx="650">
                  <c:v>103.67999999999975</c:v>
                </c:pt>
                <c:pt idx="651">
                  <c:v>103.75999999999975</c:v>
                </c:pt>
                <c:pt idx="652">
                  <c:v>103.75999999999975</c:v>
                </c:pt>
                <c:pt idx="653">
                  <c:v>103.75999999999975</c:v>
                </c:pt>
                <c:pt idx="654">
                  <c:v>103.83999999999975</c:v>
                </c:pt>
                <c:pt idx="655">
                  <c:v>103.83999999999975</c:v>
                </c:pt>
                <c:pt idx="656">
                  <c:v>103.83999999999975</c:v>
                </c:pt>
                <c:pt idx="657">
                  <c:v>103.91999999999975</c:v>
                </c:pt>
                <c:pt idx="658">
                  <c:v>103.91999999999975</c:v>
                </c:pt>
                <c:pt idx="659">
                  <c:v>103.91999999999975</c:v>
                </c:pt>
                <c:pt idx="660">
                  <c:v>103.99999999999974</c:v>
                </c:pt>
                <c:pt idx="661">
                  <c:v>103.99999999999974</c:v>
                </c:pt>
                <c:pt idx="662">
                  <c:v>103.99999999999974</c:v>
                </c:pt>
                <c:pt idx="663">
                  <c:v>104.07999999999974</c:v>
                </c:pt>
                <c:pt idx="664">
                  <c:v>104.07999999999974</c:v>
                </c:pt>
                <c:pt idx="665">
                  <c:v>104.07999999999974</c:v>
                </c:pt>
                <c:pt idx="666">
                  <c:v>104.15999999999974</c:v>
                </c:pt>
                <c:pt idx="667">
                  <c:v>104.15999999999974</c:v>
                </c:pt>
                <c:pt idx="668">
                  <c:v>104.15999999999974</c:v>
                </c:pt>
                <c:pt idx="669">
                  <c:v>104.23999999999974</c:v>
                </c:pt>
                <c:pt idx="670">
                  <c:v>104.23999999999974</c:v>
                </c:pt>
                <c:pt idx="671">
                  <c:v>104.23999999999974</c:v>
                </c:pt>
                <c:pt idx="672">
                  <c:v>104.31999999999974</c:v>
                </c:pt>
                <c:pt idx="673">
                  <c:v>104.31999999999974</c:v>
                </c:pt>
                <c:pt idx="674">
                  <c:v>104.31999999999974</c:v>
                </c:pt>
                <c:pt idx="675">
                  <c:v>104.39999999999974</c:v>
                </c:pt>
                <c:pt idx="676">
                  <c:v>104.39999999999974</c:v>
                </c:pt>
                <c:pt idx="677">
                  <c:v>104.39999999999974</c:v>
                </c:pt>
                <c:pt idx="678">
                  <c:v>104.47999999999973</c:v>
                </c:pt>
                <c:pt idx="679">
                  <c:v>104.47999999999973</c:v>
                </c:pt>
                <c:pt idx="680">
                  <c:v>104.47999999999973</c:v>
                </c:pt>
                <c:pt idx="681">
                  <c:v>104.55999999999973</c:v>
                </c:pt>
                <c:pt idx="682">
                  <c:v>104.55999999999973</c:v>
                </c:pt>
                <c:pt idx="683">
                  <c:v>104.55999999999973</c:v>
                </c:pt>
                <c:pt idx="684">
                  <c:v>104.63999999999973</c:v>
                </c:pt>
                <c:pt idx="685">
                  <c:v>104.63999999999973</c:v>
                </c:pt>
                <c:pt idx="686">
                  <c:v>104.63999999999973</c:v>
                </c:pt>
                <c:pt idx="687">
                  <c:v>104.71999999999973</c:v>
                </c:pt>
                <c:pt idx="688">
                  <c:v>104.71999999999973</c:v>
                </c:pt>
                <c:pt idx="689">
                  <c:v>104.71999999999973</c:v>
                </c:pt>
                <c:pt idx="690">
                  <c:v>104.79999999999973</c:v>
                </c:pt>
                <c:pt idx="691">
                  <c:v>104.79999999999973</c:v>
                </c:pt>
                <c:pt idx="692">
                  <c:v>104.79999999999973</c:v>
                </c:pt>
                <c:pt idx="693">
                  <c:v>104.87999999999973</c:v>
                </c:pt>
                <c:pt idx="694">
                  <c:v>104.87999999999973</c:v>
                </c:pt>
                <c:pt idx="695">
                  <c:v>104.87999999999973</c:v>
                </c:pt>
                <c:pt idx="696">
                  <c:v>104.95999999999972</c:v>
                </c:pt>
                <c:pt idx="697">
                  <c:v>104.95999999999972</c:v>
                </c:pt>
                <c:pt idx="698">
                  <c:v>104.95999999999972</c:v>
                </c:pt>
                <c:pt idx="699">
                  <c:v>105.03999999999972</c:v>
                </c:pt>
                <c:pt idx="700">
                  <c:v>105.03999999999972</c:v>
                </c:pt>
                <c:pt idx="701">
                  <c:v>105.03999999999972</c:v>
                </c:pt>
                <c:pt idx="702">
                  <c:v>105.11999999999972</c:v>
                </c:pt>
                <c:pt idx="703">
                  <c:v>105.11999999999972</c:v>
                </c:pt>
                <c:pt idx="704">
                  <c:v>105.11999999999972</c:v>
                </c:pt>
                <c:pt idx="705">
                  <c:v>105.19999999999972</c:v>
                </c:pt>
                <c:pt idx="706">
                  <c:v>105.19999999999972</c:v>
                </c:pt>
                <c:pt idx="707">
                  <c:v>105.19999999999972</c:v>
                </c:pt>
                <c:pt idx="708">
                  <c:v>105.27999999999972</c:v>
                </c:pt>
                <c:pt idx="709">
                  <c:v>105.27999999999972</c:v>
                </c:pt>
                <c:pt idx="710">
                  <c:v>105.27999999999972</c:v>
                </c:pt>
                <c:pt idx="711">
                  <c:v>105.35999999999972</c:v>
                </c:pt>
                <c:pt idx="712">
                  <c:v>105.35999999999972</c:v>
                </c:pt>
                <c:pt idx="713">
                  <c:v>105.35999999999972</c:v>
                </c:pt>
                <c:pt idx="714">
                  <c:v>105.43999999999971</c:v>
                </c:pt>
                <c:pt idx="715">
                  <c:v>105.43999999999971</c:v>
                </c:pt>
                <c:pt idx="716">
                  <c:v>105.43999999999971</c:v>
                </c:pt>
                <c:pt idx="717">
                  <c:v>105.51999999999971</c:v>
                </c:pt>
                <c:pt idx="718">
                  <c:v>105.51999999999971</c:v>
                </c:pt>
                <c:pt idx="719">
                  <c:v>105.51999999999971</c:v>
                </c:pt>
                <c:pt idx="720">
                  <c:v>105.59999999999971</c:v>
                </c:pt>
                <c:pt idx="721">
                  <c:v>105.59999999999971</c:v>
                </c:pt>
                <c:pt idx="722">
                  <c:v>105.59999999999971</c:v>
                </c:pt>
                <c:pt idx="723">
                  <c:v>105.67999999999971</c:v>
                </c:pt>
                <c:pt idx="724">
                  <c:v>105.67999999999971</c:v>
                </c:pt>
                <c:pt idx="725">
                  <c:v>105.67999999999971</c:v>
                </c:pt>
                <c:pt idx="726">
                  <c:v>105.7599999999997</c:v>
                </c:pt>
                <c:pt idx="727">
                  <c:v>105.7599999999997</c:v>
                </c:pt>
                <c:pt idx="728">
                  <c:v>105.7599999999997</c:v>
                </c:pt>
                <c:pt idx="729">
                  <c:v>105.8399999999997</c:v>
                </c:pt>
                <c:pt idx="730">
                  <c:v>105.8399999999997</c:v>
                </c:pt>
                <c:pt idx="731">
                  <c:v>105.8399999999997</c:v>
                </c:pt>
                <c:pt idx="732">
                  <c:v>105.9199999999997</c:v>
                </c:pt>
                <c:pt idx="733">
                  <c:v>105.9199999999997</c:v>
                </c:pt>
                <c:pt idx="734">
                  <c:v>105.9199999999997</c:v>
                </c:pt>
                <c:pt idx="735">
                  <c:v>105.9999999999997</c:v>
                </c:pt>
                <c:pt idx="736">
                  <c:v>105.9999999999997</c:v>
                </c:pt>
                <c:pt idx="737">
                  <c:v>105.9999999999997</c:v>
                </c:pt>
                <c:pt idx="738">
                  <c:v>106.0799999999997</c:v>
                </c:pt>
                <c:pt idx="739">
                  <c:v>106.0799999999997</c:v>
                </c:pt>
                <c:pt idx="740">
                  <c:v>106.0799999999997</c:v>
                </c:pt>
                <c:pt idx="741">
                  <c:v>106.1599999999997</c:v>
                </c:pt>
                <c:pt idx="742">
                  <c:v>106.1599999999997</c:v>
                </c:pt>
                <c:pt idx="743">
                  <c:v>106.1599999999997</c:v>
                </c:pt>
                <c:pt idx="744">
                  <c:v>106.2399999999997</c:v>
                </c:pt>
                <c:pt idx="745">
                  <c:v>106.2399999999997</c:v>
                </c:pt>
                <c:pt idx="746">
                  <c:v>106.2399999999997</c:v>
                </c:pt>
                <c:pt idx="747">
                  <c:v>106.3199999999997</c:v>
                </c:pt>
                <c:pt idx="748">
                  <c:v>106.3199999999997</c:v>
                </c:pt>
                <c:pt idx="749">
                  <c:v>106.3199999999997</c:v>
                </c:pt>
                <c:pt idx="750">
                  <c:v>106.3999999999997</c:v>
                </c:pt>
                <c:pt idx="751">
                  <c:v>106.3999999999997</c:v>
                </c:pt>
                <c:pt idx="752">
                  <c:v>106.3999999999997</c:v>
                </c:pt>
                <c:pt idx="753">
                  <c:v>106.47999999999969</c:v>
                </c:pt>
                <c:pt idx="754">
                  <c:v>106.47999999999969</c:v>
                </c:pt>
                <c:pt idx="755">
                  <c:v>106.47999999999969</c:v>
                </c:pt>
                <c:pt idx="756">
                  <c:v>106.55999999999969</c:v>
                </c:pt>
                <c:pt idx="757">
                  <c:v>106.55999999999969</c:v>
                </c:pt>
                <c:pt idx="758">
                  <c:v>106.55999999999969</c:v>
                </c:pt>
                <c:pt idx="759">
                  <c:v>106.63999999999969</c:v>
                </c:pt>
                <c:pt idx="760">
                  <c:v>106.63999999999969</c:v>
                </c:pt>
                <c:pt idx="761">
                  <c:v>106.63999999999969</c:v>
                </c:pt>
                <c:pt idx="762">
                  <c:v>106.71999999999969</c:v>
                </c:pt>
                <c:pt idx="763">
                  <c:v>106.71999999999969</c:v>
                </c:pt>
                <c:pt idx="764">
                  <c:v>106.71999999999969</c:v>
                </c:pt>
                <c:pt idx="765">
                  <c:v>106.79999999999968</c:v>
                </c:pt>
                <c:pt idx="766">
                  <c:v>106.79999999999968</c:v>
                </c:pt>
                <c:pt idx="767">
                  <c:v>106.79999999999968</c:v>
                </c:pt>
                <c:pt idx="768">
                  <c:v>106.87999999999968</c:v>
                </c:pt>
                <c:pt idx="769">
                  <c:v>106.87999999999968</c:v>
                </c:pt>
                <c:pt idx="770">
                  <c:v>106.87999999999968</c:v>
                </c:pt>
                <c:pt idx="771">
                  <c:v>106.95999999999968</c:v>
                </c:pt>
                <c:pt idx="772">
                  <c:v>106.95999999999968</c:v>
                </c:pt>
                <c:pt idx="773">
                  <c:v>106.95999999999968</c:v>
                </c:pt>
                <c:pt idx="774">
                  <c:v>107.03999999999968</c:v>
                </c:pt>
                <c:pt idx="775">
                  <c:v>107.03999999999968</c:v>
                </c:pt>
                <c:pt idx="776">
                  <c:v>107.03999999999968</c:v>
                </c:pt>
                <c:pt idx="777">
                  <c:v>107.11999999999968</c:v>
                </c:pt>
                <c:pt idx="778">
                  <c:v>107.11999999999968</c:v>
                </c:pt>
                <c:pt idx="779">
                  <c:v>107.11999999999968</c:v>
                </c:pt>
                <c:pt idx="780">
                  <c:v>107.19999999999968</c:v>
                </c:pt>
                <c:pt idx="781">
                  <c:v>107.19999999999968</c:v>
                </c:pt>
                <c:pt idx="782">
                  <c:v>107.19999999999968</c:v>
                </c:pt>
                <c:pt idx="783">
                  <c:v>107.27999999999967</c:v>
                </c:pt>
                <c:pt idx="784">
                  <c:v>107.27999999999967</c:v>
                </c:pt>
                <c:pt idx="785">
                  <c:v>107.27999999999967</c:v>
                </c:pt>
                <c:pt idx="786">
                  <c:v>107.35999999999967</c:v>
                </c:pt>
                <c:pt idx="787">
                  <c:v>107.35999999999967</c:v>
                </c:pt>
                <c:pt idx="788">
                  <c:v>107.35999999999967</c:v>
                </c:pt>
                <c:pt idx="789">
                  <c:v>107.43999999999967</c:v>
                </c:pt>
                <c:pt idx="790">
                  <c:v>107.43999999999967</c:v>
                </c:pt>
                <c:pt idx="791">
                  <c:v>107.43999999999967</c:v>
                </c:pt>
                <c:pt idx="792">
                  <c:v>107.51999999999967</c:v>
                </c:pt>
                <c:pt idx="793">
                  <c:v>107.51999999999967</c:v>
                </c:pt>
                <c:pt idx="794">
                  <c:v>107.51999999999967</c:v>
                </c:pt>
                <c:pt idx="795">
                  <c:v>107.59999999999967</c:v>
                </c:pt>
                <c:pt idx="796">
                  <c:v>107.59999999999967</c:v>
                </c:pt>
                <c:pt idx="797">
                  <c:v>107.59999999999967</c:v>
                </c:pt>
                <c:pt idx="798">
                  <c:v>107.67999999999967</c:v>
                </c:pt>
                <c:pt idx="799">
                  <c:v>107.67999999999967</c:v>
                </c:pt>
                <c:pt idx="800">
                  <c:v>107.67999999999967</c:v>
                </c:pt>
                <c:pt idx="801">
                  <c:v>107.75999999999966</c:v>
                </c:pt>
                <c:pt idx="802">
                  <c:v>107.75999999999966</c:v>
                </c:pt>
                <c:pt idx="803">
                  <c:v>107.75999999999966</c:v>
                </c:pt>
                <c:pt idx="804">
                  <c:v>107.83999999999966</c:v>
                </c:pt>
                <c:pt idx="805">
                  <c:v>107.83999999999966</c:v>
                </c:pt>
                <c:pt idx="806">
                  <c:v>107.83999999999966</c:v>
                </c:pt>
                <c:pt idx="807">
                  <c:v>107.91999999999966</c:v>
                </c:pt>
                <c:pt idx="808">
                  <c:v>107.91999999999966</c:v>
                </c:pt>
                <c:pt idx="809">
                  <c:v>107.91999999999966</c:v>
                </c:pt>
                <c:pt idx="810">
                  <c:v>107.99999999999966</c:v>
                </c:pt>
                <c:pt idx="811">
                  <c:v>107.99999999999966</c:v>
                </c:pt>
                <c:pt idx="812">
                  <c:v>107.99999999999966</c:v>
                </c:pt>
              </c:numCache>
            </c:numRef>
          </c:xVal>
          <c:yVal>
            <c:numRef>
              <c:f>'正規分布ツール'!$I$36:$I$848</c:f>
              <c:numCache>
                <c:formatCode>0.000</c:formatCode>
                <c:ptCount val="8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0.20944469721075215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</c:numCache>
            </c:numRef>
          </c:yVal>
          <c:smooth val="0"/>
        </c:ser>
        <c:ser>
          <c:idx val="4"/>
          <c:order val="4"/>
          <c:tx>
            <c:v>左側規格外</c:v>
          </c:tx>
          <c:spPr>
            <ns1:solidFill>
              <ns1:srgbClr val="78B6D3"/>
            </ns1:solidFill>
            <ns1:ln w="19050">
              <ns1:solidFill>
                <ns1:srgbClr val="78B6D3"/>
              </ns1:solidFill>
              <ns1:prstDash val="solid"/>
            </ns1:ln>
          </c:spPr>
          <c:marker>
            <c:symbol val="none"/>
          </c:marker>
          <c:xVal>
            <c:numRef>
              <c:f>'正規分布ツール'!$E$36:$E$848</c:f>
              <c:numCache>
                <c:formatCode>0.000</c:formatCode>
                <c:ptCount val="813"/>
                <c:pt idx="0">
                  <c:v>92</c:v>
                </c:pt>
                <c:pt idx="1">
                  <c:v>92.08</c:v>
                </c:pt>
                <c:pt idx="2">
                  <c:v>92.16</c:v>
                </c:pt>
                <c:pt idx="3">
                  <c:v>92.24</c:v>
                </c:pt>
                <c:pt idx="4">
                  <c:v>92.32</c:v>
                </c:pt>
                <c:pt idx="5">
                  <c:v>92.39999999999999</c:v>
                </c:pt>
                <c:pt idx="6">
                  <c:v>92.47999999999999</c:v>
                </c:pt>
                <c:pt idx="7">
                  <c:v>92.55999999999999</c:v>
                </c:pt>
                <c:pt idx="8">
                  <c:v>92.63999999999999</c:v>
                </c:pt>
                <c:pt idx="9">
                  <c:v>92.71999999999998</c:v>
                </c:pt>
                <c:pt idx="10">
                  <c:v>92.79999999999998</c:v>
                </c:pt>
                <c:pt idx="11">
                  <c:v>92.87999999999998</c:v>
                </c:pt>
                <c:pt idx="12">
                  <c:v>92.95999999999998</c:v>
                </c:pt>
                <c:pt idx="13">
                  <c:v>93.03999999999998</c:v>
                </c:pt>
                <c:pt idx="14">
                  <c:v>93.11999999999998</c:v>
                </c:pt>
                <c:pt idx="15">
                  <c:v>93.19999999999997</c:v>
                </c:pt>
                <c:pt idx="16">
                  <c:v>93.27999999999997</c:v>
                </c:pt>
                <c:pt idx="17">
                  <c:v>93.35999999999997</c:v>
                </c:pt>
                <c:pt idx="18">
                  <c:v>93.43999999999997</c:v>
                </c:pt>
                <c:pt idx="19">
                  <c:v>93.51999999999997</c:v>
                </c:pt>
                <c:pt idx="20">
                  <c:v>93.59999999999997</c:v>
                </c:pt>
                <c:pt idx="21">
                  <c:v>93.67999999999996</c:v>
                </c:pt>
                <c:pt idx="22">
                  <c:v>93.75999999999996</c:v>
                </c:pt>
                <c:pt idx="23">
                  <c:v>93.83999999999996</c:v>
                </c:pt>
                <c:pt idx="24">
                  <c:v>93.91999999999996</c:v>
                </c:pt>
                <c:pt idx="25">
                  <c:v>93.99999999999996</c:v>
                </c:pt>
                <c:pt idx="26">
                  <c:v>94.07999999999996</c:v>
                </c:pt>
                <c:pt idx="27">
                  <c:v>94.15999999999995</c:v>
                </c:pt>
                <c:pt idx="28">
                  <c:v>94.23999999999995</c:v>
                </c:pt>
                <c:pt idx="29">
                  <c:v>94.31999999999995</c:v>
                </c:pt>
                <c:pt idx="30">
                  <c:v>94.39999999999995</c:v>
                </c:pt>
                <c:pt idx="31">
                  <c:v>94.47999999999995</c:v>
                </c:pt>
                <c:pt idx="32">
                  <c:v>94.55999999999995</c:v>
                </c:pt>
                <c:pt idx="33">
                  <c:v>94.63999999999994</c:v>
                </c:pt>
                <c:pt idx="34">
                  <c:v>94.71999999999994</c:v>
                </c:pt>
                <c:pt idx="35">
                  <c:v>94.79999999999994</c:v>
                </c:pt>
                <c:pt idx="36">
                  <c:v>94.87999999999994</c:v>
                </c:pt>
                <c:pt idx="37">
                  <c:v>94.95999999999994</c:v>
                </c:pt>
                <c:pt idx="38">
                  <c:v>95.03999999999994</c:v>
                </c:pt>
                <c:pt idx="39">
                  <c:v>95.11999999999993</c:v>
                </c:pt>
                <c:pt idx="40">
                  <c:v>95.19999999999993</c:v>
                </c:pt>
                <c:pt idx="41">
                  <c:v>95.27999999999993</c:v>
                </c:pt>
                <c:pt idx="42">
                  <c:v>95.35999999999993</c:v>
                </c:pt>
                <c:pt idx="43">
                  <c:v>95.43999999999993</c:v>
                </c:pt>
                <c:pt idx="44">
                  <c:v>95.51999999999992</c:v>
                </c:pt>
                <c:pt idx="45">
                  <c:v>95.59999999999992</c:v>
                </c:pt>
                <c:pt idx="46">
                  <c:v>95.67999999999992</c:v>
                </c:pt>
                <c:pt idx="47">
                  <c:v>95.75999999999992</c:v>
                </c:pt>
                <c:pt idx="48">
                  <c:v>95.83999999999992</c:v>
                </c:pt>
                <c:pt idx="49">
                  <c:v>95.91999999999992</c:v>
                </c:pt>
                <c:pt idx="50">
                  <c:v>95.99999999999991</c:v>
                </c:pt>
                <c:pt idx="51">
                  <c:v>96.07999999999991</c:v>
                </c:pt>
                <c:pt idx="52">
                  <c:v>96.15999999999991</c:v>
                </c:pt>
                <c:pt idx="53">
                  <c:v>96.23999999999991</c:v>
                </c:pt>
                <c:pt idx="54">
                  <c:v>96.31999999999991</c:v>
                </c:pt>
                <c:pt idx="55">
                  <c:v>96.3999999999999</c:v>
                </c:pt>
                <c:pt idx="56">
                  <c:v>96.4799999999999</c:v>
                </c:pt>
                <c:pt idx="57">
                  <c:v>96.5599999999999</c:v>
                </c:pt>
                <c:pt idx="58">
                  <c:v>96.6399999999999</c:v>
                </c:pt>
                <c:pt idx="59">
                  <c:v>96.7199999999999</c:v>
                </c:pt>
                <c:pt idx="60">
                  <c:v>96.7999999999999</c:v>
                </c:pt>
                <c:pt idx="61">
                  <c:v>96.8799999999999</c:v>
                </c:pt>
                <c:pt idx="62">
                  <c:v>96.9599999999999</c:v>
                </c:pt>
                <c:pt idx="63">
                  <c:v>97.03999999999989</c:v>
                </c:pt>
                <c:pt idx="64">
                  <c:v>97.11999999999989</c:v>
                </c:pt>
                <c:pt idx="65">
                  <c:v>97.19999999999989</c:v>
                </c:pt>
                <c:pt idx="66">
                  <c:v>97.27999999999989</c:v>
                </c:pt>
                <c:pt idx="67">
                  <c:v>97.35999999999989</c:v>
                </c:pt>
                <c:pt idx="68">
                  <c:v>97.43999999999988</c:v>
                </c:pt>
                <c:pt idx="69">
                  <c:v>97.51999999999988</c:v>
                </c:pt>
                <c:pt idx="70">
                  <c:v>97.59999999999988</c:v>
                </c:pt>
                <c:pt idx="71">
                  <c:v>97.67999999999988</c:v>
                </c:pt>
                <c:pt idx="72">
                  <c:v>97.75999999999988</c:v>
                </c:pt>
                <c:pt idx="73">
                  <c:v>97.83999999999988</c:v>
                </c:pt>
                <c:pt idx="74">
                  <c:v>97.91999999999987</c:v>
                </c:pt>
                <c:pt idx="75">
                  <c:v>97.99999999999987</c:v>
                </c:pt>
                <c:pt idx="76">
                  <c:v>98.07999999999987</c:v>
                </c:pt>
                <c:pt idx="77">
                  <c:v>98.15999999999987</c:v>
                </c:pt>
                <c:pt idx="78">
                  <c:v>98.23999999999987</c:v>
                </c:pt>
                <c:pt idx="79">
                  <c:v>98.31999999999987</c:v>
                </c:pt>
                <c:pt idx="80">
                  <c:v>98.39999999999986</c:v>
                </c:pt>
                <c:pt idx="81">
                  <c:v>98.47999999999986</c:v>
                </c:pt>
                <c:pt idx="82">
                  <c:v>98.55999999999986</c:v>
                </c:pt>
                <c:pt idx="83">
                  <c:v>98.63999999999986</c:v>
                </c:pt>
                <c:pt idx="84">
                  <c:v>98.71999999999986</c:v>
                </c:pt>
                <c:pt idx="85">
                  <c:v>98.79999999999986</c:v>
                </c:pt>
                <c:pt idx="86">
                  <c:v>98.87999999999985</c:v>
                </c:pt>
                <c:pt idx="87">
                  <c:v>98.95999999999985</c:v>
                </c:pt>
                <c:pt idx="88">
                  <c:v>99.03999999999985</c:v>
                </c:pt>
                <c:pt idx="89">
                  <c:v>99.11999999999985</c:v>
                </c:pt>
                <c:pt idx="90">
                  <c:v>99.19999999999985</c:v>
                </c:pt>
                <c:pt idx="91">
                  <c:v>99.27999999999984</c:v>
                </c:pt>
                <c:pt idx="92">
                  <c:v>99.35999999999984</c:v>
                </c:pt>
                <c:pt idx="93">
                  <c:v>99.43999999999984</c:v>
                </c:pt>
                <c:pt idx="94">
                  <c:v>99.51999999999984</c:v>
                </c:pt>
                <c:pt idx="95">
                  <c:v>99.59999999999984</c:v>
                </c:pt>
                <c:pt idx="96">
                  <c:v>99.67999999999984</c:v>
                </c:pt>
                <c:pt idx="97">
                  <c:v>99.75999999999983</c:v>
                </c:pt>
                <c:pt idx="98">
                  <c:v>99.83999999999983</c:v>
                </c:pt>
                <c:pt idx="99">
                  <c:v>99.91999999999983</c:v>
                </c:pt>
                <c:pt idx="100">
                  <c:v>99.99999999999983</c:v>
                </c:pt>
                <c:pt idx="101">
                  <c:v>100.07999999999983</c:v>
                </c:pt>
                <c:pt idx="102">
                  <c:v>100.15999999999983</c:v>
                </c:pt>
                <c:pt idx="103">
                  <c:v>100.23999999999982</c:v>
                </c:pt>
                <c:pt idx="104">
                  <c:v>100.31999999999982</c:v>
                </c:pt>
                <c:pt idx="105">
                  <c:v>100.39999999999982</c:v>
                </c:pt>
                <c:pt idx="106">
                  <c:v>100.47999999999982</c:v>
                </c:pt>
                <c:pt idx="107">
                  <c:v>100.55999999999982</c:v>
                </c:pt>
                <c:pt idx="108">
                  <c:v>100.63999999999982</c:v>
                </c:pt>
                <c:pt idx="109">
                  <c:v>100.71999999999981</c:v>
                </c:pt>
                <c:pt idx="110">
                  <c:v>100.79999999999981</c:v>
                </c:pt>
                <c:pt idx="111">
                  <c:v>100.87999999999981</c:v>
                </c:pt>
                <c:pt idx="112">
                  <c:v>100.95999999999981</c:v>
                </c:pt>
                <c:pt idx="113">
                  <c:v>101.03999999999981</c:v>
                </c:pt>
                <c:pt idx="114">
                  <c:v>101.1199999999998</c:v>
                </c:pt>
                <c:pt idx="115">
                  <c:v>101.1999999999998</c:v>
                </c:pt>
                <c:pt idx="116">
                  <c:v>101.2799999999998</c:v>
                </c:pt>
                <c:pt idx="117">
                  <c:v>101.3599999999998</c:v>
                </c:pt>
                <c:pt idx="118">
                  <c:v>101.4399999999998</c:v>
                </c:pt>
                <c:pt idx="119">
                  <c:v>101.5199999999998</c:v>
                </c:pt>
                <c:pt idx="120">
                  <c:v>101.5999999999998</c:v>
                </c:pt>
                <c:pt idx="121">
                  <c:v>101.6799999999998</c:v>
                </c:pt>
                <c:pt idx="122">
                  <c:v>101.75999999999979</c:v>
                </c:pt>
                <c:pt idx="123">
                  <c:v>101.83999999999979</c:v>
                </c:pt>
                <c:pt idx="124">
                  <c:v>101.91999999999979</c:v>
                </c:pt>
                <c:pt idx="125">
                  <c:v>101.99999999999979</c:v>
                </c:pt>
                <c:pt idx="126">
                  <c:v>102.07999999999979</c:v>
                </c:pt>
                <c:pt idx="127">
                  <c:v>102.15999999999978</c:v>
                </c:pt>
                <c:pt idx="128">
                  <c:v>102.23999999999978</c:v>
                </c:pt>
                <c:pt idx="129">
                  <c:v>102.31999999999978</c:v>
                </c:pt>
                <c:pt idx="130">
                  <c:v>102.39999999999978</c:v>
                </c:pt>
                <c:pt idx="131">
                  <c:v>102.47999999999978</c:v>
                </c:pt>
                <c:pt idx="132">
                  <c:v>102.55999999999977</c:v>
                </c:pt>
                <c:pt idx="133">
                  <c:v>102.63999999999977</c:v>
                </c:pt>
                <c:pt idx="134">
                  <c:v>102.71999999999977</c:v>
                </c:pt>
                <c:pt idx="135">
                  <c:v>102.79999999999977</c:v>
                </c:pt>
                <c:pt idx="136">
                  <c:v>102.87999999999977</c:v>
                </c:pt>
                <c:pt idx="137">
                  <c:v>102.95999999999977</c:v>
                </c:pt>
                <c:pt idx="138">
                  <c:v>103.03999999999976</c:v>
                </c:pt>
                <c:pt idx="139">
                  <c:v>103.11999999999976</c:v>
                </c:pt>
                <c:pt idx="140">
                  <c:v>103.19999999999976</c:v>
                </c:pt>
                <c:pt idx="141">
                  <c:v>103.27999999999976</c:v>
                </c:pt>
                <c:pt idx="142">
                  <c:v>103.35999999999976</c:v>
                </c:pt>
                <c:pt idx="143">
                  <c:v>103.43999999999976</c:v>
                </c:pt>
                <c:pt idx="144">
                  <c:v>103.51999999999975</c:v>
                </c:pt>
                <c:pt idx="145">
                  <c:v>103.59999999999975</c:v>
                </c:pt>
                <c:pt idx="146">
                  <c:v>103.67999999999975</c:v>
                </c:pt>
                <c:pt idx="147">
                  <c:v>103.75999999999975</c:v>
                </c:pt>
                <c:pt idx="148">
                  <c:v>103.83999999999975</c:v>
                </c:pt>
                <c:pt idx="149">
                  <c:v>103.91999999999975</c:v>
                </c:pt>
                <c:pt idx="150">
                  <c:v>103.99999999999974</c:v>
                </c:pt>
                <c:pt idx="151">
                  <c:v>104.07999999999974</c:v>
                </c:pt>
                <c:pt idx="152">
                  <c:v>104.15999999999974</c:v>
                </c:pt>
                <c:pt idx="153">
                  <c:v>104.23999999999974</c:v>
                </c:pt>
                <c:pt idx="154">
                  <c:v>104.31999999999974</c:v>
                </c:pt>
                <c:pt idx="155">
                  <c:v>104.39999999999974</c:v>
                </c:pt>
                <c:pt idx="156">
                  <c:v>104.47999999999973</c:v>
                </c:pt>
                <c:pt idx="157">
                  <c:v>104.55999999999973</c:v>
                </c:pt>
                <c:pt idx="158">
                  <c:v>104.63999999999973</c:v>
                </c:pt>
                <c:pt idx="159">
                  <c:v>104.71999999999973</c:v>
                </c:pt>
                <c:pt idx="160">
                  <c:v>104.79999999999973</c:v>
                </c:pt>
                <c:pt idx="161">
                  <c:v>104.87999999999973</c:v>
                </c:pt>
                <c:pt idx="162">
                  <c:v>104.95999999999972</c:v>
                </c:pt>
                <c:pt idx="163">
                  <c:v>105.03999999999972</c:v>
                </c:pt>
                <c:pt idx="164">
                  <c:v>105.11999999999972</c:v>
                </c:pt>
                <c:pt idx="165">
                  <c:v>105.19999999999972</c:v>
                </c:pt>
                <c:pt idx="166">
                  <c:v>105.27999999999972</c:v>
                </c:pt>
                <c:pt idx="167">
                  <c:v>105.35999999999972</c:v>
                </c:pt>
                <c:pt idx="168">
                  <c:v>105.43999999999971</c:v>
                </c:pt>
                <c:pt idx="169">
                  <c:v>105.51999999999971</c:v>
                </c:pt>
                <c:pt idx="170">
                  <c:v>105.59999999999971</c:v>
                </c:pt>
                <c:pt idx="171">
                  <c:v>105.67999999999971</c:v>
                </c:pt>
                <c:pt idx="172">
                  <c:v>105.7599999999997</c:v>
                </c:pt>
                <c:pt idx="173">
                  <c:v>105.8399999999997</c:v>
                </c:pt>
                <c:pt idx="174">
                  <c:v>105.9199999999997</c:v>
                </c:pt>
                <c:pt idx="175">
                  <c:v>105.9999999999997</c:v>
                </c:pt>
                <c:pt idx="176">
                  <c:v>106.0799999999997</c:v>
                </c:pt>
                <c:pt idx="177">
                  <c:v>106.1599999999997</c:v>
                </c:pt>
                <c:pt idx="178">
                  <c:v>106.2399999999997</c:v>
                </c:pt>
                <c:pt idx="179">
                  <c:v>106.3199999999997</c:v>
                </c:pt>
                <c:pt idx="180">
                  <c:v>106.3999999999997</c:v>
                </c:pt>
                <c:pt idx="181">
                  <c:v>106.47999999999969</c:v>
                </c:pt>
                <c:pt idx="182">
                  <c:v>106.55999999999969</c:v>
                </c:pt>
                <c:pt idx="183">
                  <c:v>106.63999999999969</c:v>
                </c:pt>
                <c:pt idx="184">
                  <c:v>106.71999999999969</c:v>
                </c:pt>
                <c:pt idx="185">
                  <c:v>106.79999999999968</c:v>
                </c:pt>
                <c:pt idx="186">
                  <c:v>106.87999999999968</c:v>
                </c:pt>
                <c:pt idx="187">
                  <c:v>106.95999999999968</c:v>
                </c:pt>
                <c:pt idx="188">
                  <c:v>107.03999999999968</c:v>
                </c:pt>
                <c:pt idx="189">
                  <c:v>107.11999999999968</c:v>
                </c:pt>
                <c:pt idx="190">
                  <c:v>107.19999999999968</c:v>
                </c:pt>
                <c:pt idx="191">
                  <c:v>107.27999999999967</c:v>
                </c:pt>
                <c:pt idx="192">
                  <c:v>107.35999999999967</c:v>
                </c:pt>
                <c:pt idx="193">
                  <c:v>107.43999999999967</c:v>
                </c:pt>
                <c:pt idx="194">
                  <c:v>107.51999999999967</c:v>
                </c:pt>
                <c:pt idx="195">
                  <c:v>107.59999999999967</c:v>
                </c:pt>
                <c:pt idx="196">
                  <c:v>107.67999999999967</c:v>
                </c:pt>
                <c:pt idx="197">
                  <c:v>107.75999999999966</c:v>
                </c:pt>
                <c:pt idx="198">
                  <c:v>107.83999999999966</c:v>
                </c:pt>
                <c:pt idx="199">
                  <c:v>107.91999999999966</c:v>
                </c:pt>
                <c:pt idx="200">
                  <c:v>107.99999999999966</c:v>
                </c:pt>
                <c:pt idx="201">
                  <c:v>96</c:v>
                </c:pt>
                <c:pt idx="202">
                  <c:v>96</c:v>
                </c:pt>
                <c:pt idx="203">
                  <c:v>96</c:v>
                </c:pt>
                <c:pt idx="204">
                  <c:v>100</c:v>
                </c:pt>
                <c:pt idx="205">
                  <c:v>100</c:v>
                </c:pt>
                <c:pt idx="206">
                  <c:v>100</c:v>
                </c:pt>
                <c:pt idx="207">
                  <c:v>104</c:v>
                </c:pt>
                <c:pt idx="208">
                  <c:v>104</c:v>
                </c:pt>
                <c:pt idx="209">
                  <c:v>104</c:v>
                </c:pt>
                <c:pt idx="210">
                  <c:v>92</c:v>
                </c:pt>
                <c:pt idx="211">
                  <c:v>92</c:v>
                </c:pt>
                <c:pt idx="212">
                  <c:v>92</c:v>
                </c:pt>
                <c:pt idx="213">
                  <c:v>92.08</c:v>
                </c:pt>
                <c:pt idx="214">
                  <c:v>92.08</c:v>
                </c:pt>
                <c:pt idx="215">
                  <c:v>92.08</c:v>
                </c:pt>
                <c:pt idx="216">
                  <c:v>92.16</c:v>
                </c:pt>
                <c:pt idx="217">
                  <c:v>92.16</c:v>
                </c:pt>
                <c:pt idx="218">
                  <c:v>92.16</c:v>
                </c:pt>
                <c:pt idx="219">
                  <c:v>92.24</c:v>
                </c:pt>
                <c:pt idx="220">
                  <c:v>92.24</c:v>
                </c:pt>
                <c:pt idx="221">
                  <c:v>92.24</c:v>
                </c:pt>
                <c:pt idx="222">
                  <c:v>92.32</c:v>
                </c:pt>
                <c:pt idx="223">
                  <c:v>92.32</c:v>
                </c:pt>
                <c:pt idx="224">
                  <c:v>92.32</c:v>
                </c:pt>
                <c:pt idx="225">
                  <c:v>92.39999999999999</c:v>
                </c:pt>
                <c:pt idx="226">
                  <c:v>92.39999999999999</c:v>
                </c:pt>
                <c:pt idx="227">
                  <c:v>92.39999999999999</c:v>
                </c:pt>
                <c:pt idx="228">
                  <c:v>92.47999999999999</c:v>
                </c:pt>
                <c:pt idx="229">
                  <c:v>92.47999999999999</c:v>
                </c:pt>
                <c:pt idx="230">
                  <c:v>92.47999999999999</c:v>
                </c:pt>
                <c:pt idx="231">
                  <c:v>92.55999999999999</c:v>
                </c:pt>
                <c:pt idx="232">
                  <c:v>92.55999999999999</c:v>
                </c:pt>
                <c:pt idx="233">
                  <c:v>92.55999999999999</c:v>
                </c:pt>
                <c:pt idx="234">
                  <c:v>92.63999999999999</c:v>
                </c:pt>
                <c:pt idx="235">
                  <c:v>92.63999999999999</c:v>
                </c:pt>
                <c:pt idx="236">
                  <c:v>92.63999999999999</c:v>
                </c:pt>
                <c:pt idx="237">
                  <c:v>92.71999999999998</c:v>
                </c:pt>
                <c:pt idx="238">
                  <c:v>92.71999999999998</c:v>
                </c:pt>
                <c:pt idx="239">
                  <c:v>92.71999999999998</c:v>
                </c:pt>
                <c:pt idx="240">
                  <c:v>92.79999999999998</c:v>
                </c:pt>
                <c:pt idx="241">
                  <c:v>92.79999999999998</c:v>
                </c:pt>
                <c:pt idx="242">
                  <c:v>92.79999999999998</c:v>
                </c:pt>
                <c:pt idx="243">
                  <c:v>92.87999999999998</c:v>
                </c:pt>
                <c:pt idx="244">
                  <c:v>92.87999999999998</c:v>
                </c:pt>
                <c:pt idx="245">
                  <c:v>92.87999999999998</c:v>
                </c:pt>
                <c:pt idx="246">
                  <c:v>92.95999999999998</c:v>
                </c:pt>
                <c:pt idx="247">
                  <c:v>92.95999999999998</c:v>
                </c:pt>
                <c:pt idx="248">
                  <c:v>92.95999999999998</c:v>
                </c:pt>
                <c:pt idx="249">
                  <c:v>93.03999999999998</c:v>
                </c:pt>
                <c:pt idx="250">
                  <c:v>93.03999999999998</c:v>
                </c:pt>
                <c:pt idx="251">
                  <c:v>93.03999999999998</c:v>
                </c:pt>
                <c:pt idx="252">
                  <c:v>93.11999999999998</c:v>
                </c:pt>
                <c:pt idx="253">
                  <c:v>93.11999999999998</c:v>
                </c:pt>
                <c:pt idx="254">
                  <c:v>93.11999999999998</c:v>
                </c:pt>
                <c:pt idx="255">
                  <c:v>93.19999999999997</c:v>
                </c:pt>
                <c:pt idx="256">
                  <c:v>93.19999999999997</c:v>
                </c:pt>
                <c:pt idx="257">
                  <c:v>93.19999999999997</c:v>
                </c:pt>
                <c:pt idx="258">
                  <c:v>93.27999999999997</c:v>
                </c:pt>
                <c:pt idx="259">
                  <c:v>93.27999999999997</c:v>
                </c:pt>
                <c:pt idx="260">
                  <c:v>93.27999999999997</c:v>
                </c:pt>
                <c:pt idx="261">
                  <c:v>93.35999999999997</c:v>
                </c:pt>
                <c:pt idx="262">
                  <c:v>93.35999999999997</c:v>
                </c:pt>
                <c:pt idx="263">
                  <c:v>93.35999999999997</c:v>
                </c:pt>
                <c:pt idx="264">
                  <c:v>93.43999999999997</c:v>
                </c:pt>
                <c:pt idx="265">
                  <c:v>93.43999999999997</c:v>
                </c:pt>
                <c:pt idx="266">
                  <c:v>93.43999999999997</c:v>
                </c:pt>
                <c:pt idx="267">
                  <c:v>93.51999999999997</c:v>
                </c:pt>
                <c:pt idx="268">
                  <c:v>93.51999999999997</c:v>
                </c:pt>
                <c:pt idx="269">
                  <c:v>93.51999999999997</c:v>
                </c:pt>
                <c:pt idx="270">
                  <c:v>93.59999999999997</c:v>
                </c:pt>
                <c:pt idx="271">
                  <c:v>93.59999999999997</c:v>
                </c:pt>
                <c:pt idx="272">
                  <c:v>93.59999999999997</c:v>
                </c:pt>
                <c:pt idx="273">
                  <c:v>93.67999999999996</c:v>
                </c:pt>
                <c:pt idx="274">
                  <c:v>93.67999999999996</c:v>
                </c:pt>
                <c:pt idx="275">
                  <c:v>93.67999999999996</c:v>
                </c:pt>
                <c:pt idx="276">
                  <c:v>93.75999999999996</c:v>
                </c:pt>
                <c:pt idx="277">
                  <c:v>93.75999999999996</c:v>
                </c:pt>
                <c:pt idx="278">
                  <c:v>93.75999999999996</c:v>
                </c:pt>
                <c:pt idx="279">
                  <c:v>93.83999999999996</c:v>
                </c:pt>
                <c:pt idx="280">
                  <c:v>93.83999999999996</c:v>
                </c:pt>
                <c:pt idx="281">
                  <c:v>93.83999999999996</c:v>
                </c:pt>
                <c:pt idx="282">
                  <c:v>93.91999999999996</c:v>
                </c:pt>
                <c:pt idx="283">
                  <c:v>93.91999999999996</c:v>
                </c:pt>
                <c:pt idx="284">
                  <c:v>93.91999999999996</c:v>
                </c:pt>
                <c:pt idx="285">
                  <c:v>93.99999999999996</c:v>
                </c:pt>
                <c:pt idx="286">
                  <c:v>93.99999999999996</c:v>
                </c:pt>
                <c:pt idx="287">
                  <c:v>93.99999999999996</c:v>
                </c:pt>
                <c:pt idx="288">
                  <c:v>94.07999999999996</c:v>
                </c:pt>
                <c:pt idx="289">
                  <c:v>94.07999999999996</c:v>
                </c:pt>
                <c:pt idx="290">
                  <c:v>94.07999999999996</c:v>
                </c:pt>
                <c:pt idx="291">
                  <c:v>94.15999999999995</c:v>
                </c:pt>
                <c:pt idx="292">
                  <c:v>94.15999999999995</c:v>
                </c:pt>
                <c:pt idx="293">
                  <c:v>94.15999999999995</c:v>
                </c:pt>
                <c:pt idx="294">
                  <c:v>94.23999999999995</c:v>
                </c:pt>
                <c:pt idx="295">
                  <c:v>94.23999999999995</c:v>
                </c:pt>
                <c:pt idx="296">
                  <c:v>94.23999999999995</c:v>
                </c:pt>
                <c:pt idx="297">
                  <c:v>94.31999999999995</c:v>
                </c:pt>
                <c:pt idx="298">
                  <c:v>94.31999999999995</c:v>
                </c:pt>
                <c:pt idx="299">
                  <c:v>94.31999999999995</c:v>
                </c:pt>
                <c:pt idx="300">
                  <c:v>94.39999999999995</c:v>
                </c:pt>
                <c:pt idx="301">
                  <c:v>94.39999999999995</c:v>
                </c:pt>
                <c:pt idx="302">
                  <c:v>94.39999999999995</c:v>
                </c:pt>
                <c:pt idx="303">
                  <c:v>94.47999999999995</c:v>
                </c:pt>
                <c:pt idx="304">
                  <c:v>94.47999999999995</c:v>
                </c:pt>
                <c:pt idx="305">
                  <c:v>94.47999999999995</c:v>
                </c:pt>
                <c:pt idx="306">
                  <c:v>94.55999999999995</c:v>
                </c:pt>
                <c:pt idx="307">
                  <c:v>94.55999999999995</c:v>
                </c:pt>
                <c:pt idx="308">
                  <c:v>94.55999999999995</c:v>
                </c:pt>
                <c:pt idx="309">
                  <c:v>94.63999999999994</c:v>
                </c:pt>
                <c:pt idx="310">
                  <c:v>94.63999999999994</c:v>
                </c:pt>
                <c:pt idx="311">
                  <c:v>94.63999999999994</c:v>
                </c:pt>
                <c:pt idx="312">
                  <c:v>94.71999999999994</c:v>
                </c:pt>
                <c:pt idx="313">
                  <c:v>94.71999999999994</c:v>
                </c:pt>
                <c:pt idx="314">
                  <c:v>94.71999999999994</c:v>
                </c:pt>
                <c:pt idx="315">
                  <c:v>94.79999999999994</c:v>
                </c:pt>
                <c:pt idx="316">
                  <c:v>94.79999999999994</c:v>
                </c:pt>
                <c:pt idx="317">
                  <c:v>94.79999999999994</c:v>
                </c:pt>
                <c:pt idx="318">
                  <c:v>94.87999999999994</c:v>
                </c:pt>
                <c:pt idx="319">
                  <c:v>94.87999999999994</c:v>
                </c:pt>
                <c:pt idx="320">
                  <c:v>94.87999999999994</c:v>
                </c:pt>
                <c:pt idx="321">
                  <c:v>94.95999999999994</c:v>
                </c:pt>
                <c:pt idx="322">
                  <c:v>94.95999999999994</c:v>
                </c:pt>
                <c:pt idx="323">
                  <c:v>94.95999999999994</c:v>
                </c:pt>
                <c:pt idx="324">
                  <c:v>95.03999999999994</c:v>
                </c:pt>
                <c:pt idx="325">
                  <c:v>95.03999999999994</c:v>
                </c:pt>
                <c:pt idx="326">
                  <c:v>95.03999999999994</c:v>
                </c:pt>
                <c:pt idx="327">
                  <c:v>95.11999999999993</c:v>
                </c:pt>
                <c:pt idx="328">
                  <c:v>95.11999999999993</c:v>
                </c:pt>
                <c:pt idx="329">
                  <c:v>95.11999999999993</c:v>
                </c:pt>
                <c:pt idx="330">
                  <c:v>95.19999999999993</c:v>
                </c:pt>
                <c:pt idx="331">
                  <c:v>95.19999999999993</c:v>
                </c:pt>
                <c:pt idx="332">
                  <c:v>95.19999999999993</c:v>
                </c:pt>
                <c:pt idx="333">
                  <c:v>95.27999999999993</c:v>
                </c:pt>
                <c:pt idx="334">
                  <c:v>95.27999999999993</c:v>
                </c:pt>
                <c:pt idx="335">
                  <c:v>95.27999999999993</c:v>
                </c:pt>
                <c:pt idx="336">
                  <c:v>95.35999999999993</c:v>
                </c:pt>
                <c:pt idx="337">
                  <c:v>95.35999999999993</c:v>
                </c:pt>
                <c:pt idx="338">
                  <c:v>95.35999999999993</c:v>
                </c:pt>
                <c:pt idx="339">
                  <c:v>95.43999999999993</c:v>
                </c:pt>
                <c:pt idx="340">
                  <c:v>95.43999999999993</c:v>
                </c:pt>
                <c:pt idx="341">
                  <c:v>95.43999999999993</c:v>
                </c:pt>
                <c:pt idx="342">
                  <c:v>95.51999999999992</c:v>
                </c:pt>
                <c:pt idx="343">
                  <c:v>95.51999999999992</c:v>
                </c:pt>
                <c:pt idx="344">
                  <c:v>95.51999999999992</c:v>
                </c:pt>
                <c:pt idx="345">
                  <c:v>95.59999999999992</c:v>
                </c:pt>
                <c:pt idx="346">
                  <c:v>95.59999999999992</c:v>
                </c:pt>
                <c:pt idx="347">
                  <c:v>95.59999999999992</c:v>
                </c:pt>
                <c:pt idx="348">
                  <c:v>95.67999999999992</c:v>
                </c:pt>
                <c:pt idx="349">
                  <c:v>95.67999999999992</c:v>
                </c:pt>
                <c:pt idx="350">
                  <c:v>95.67999999999992</c:v>
                </c:pt>
                <c:pt idx="351">
                  <c:v>95.75999999999992</c:v>
                </c:pt>
                <c:pt idx="352">
                  <c:v>95.75999999999992</c:v>
                </c:pt>
                <c:pt idx="353">
                  <c:v>95.75999999999992</c:v>
                </c:pt>
                <c:pt idx="354">
                  <c:v>95.83999999999992</c:v>
                </c:pt>
                <c:pt idx="355">
                  <c:v>95.83999999999992</c:v>
                </c:pt>
                <c:pt idx="356">
                  <c:v>95.83999999999992</c:v>
                </c:pt>
                <c:pt idx="357">
                  <c:v>95.91999999999992</c:v>
                </c:pt>
                <c:pt idx="358">
                  <c:v>95.91999999999992</c:v>
                </c:pt>
                <c:pt idx="359">
                  <c:v>95.91999999999992</c:v>
                </c:pt>
                <c:pt idx="360">
                  <c:v>95.99999999999991</c:v>
                </c:pt>
                <c:pt idx="361">
                  <c:v>95.99999999999991</c:v>
                </c:pt>
                <c:pt idx="362">
                  <c:v>95.99999999999991</c:v>
                </c:pt>
                <c:pt idx="363">
                  <c:v>96.07999999999991</c:v>
                </c:pt>
                <c:pt idx="364">
                  <c:v>96.07999999999991</c:v>
                </c:pt>
                <c:pt idx="365">
                  <c:v>96.07999999999991</c:v>
                </c:pt>
                <c:pt idx="366">
                  <c:v>96.15999999999991</c:v>
                </c:pt>
                <c:pt idx="367">
                  <c:v>96.15999999999991</c:v>
                </c:pt>
                <c:pt idx="368">
                  <c:v>96.15999999999991</c:v>
                </c:pt>
                <c:pt idx="369">
                  <c:v>96.23999999999991</c:v>
                </c:pt>
                <c:pt idx="370">
                  <c:v>96.23999999999991</c:v>
                </c:pt>
                <c:pt idx="371">
                  <c:v>96.23999999999991</c:v>
                </c:pt>
                <c:pt idx="372">
                  <c:v>96.31999999999991</c:v>
                </c:pt>
                <c:pt idx="373">
                  <c:v>96.31999999999991</c:v>
                </c:pt>
                <c:pt idx="374">
                  <c:v>96.31999999999991</c:v>
                </c:pt>
                <c:pt idx="375">
                  <c:v>96.3999999999999</c:v>
                </c:pt>
                <c:pt idx="376">
                  <c:v>96.3999999999999</c:v>
                </c:pt>
                <c:pt idx="377">
                  <c:v>96.3999999999999</c:v>
                </c:pt>
                <c:pt idx="378">
                  <c:v>96.4799999999999</c:v>
                </c:pt>
                <c:pt idx="379">
                  <c:v>96.4799999999999</c:v>
                </c:pt>
                <c:pt idx="380">
                  <c:v>96.4799999999999</c:v>
                </c:pt>
                <c:pt idx="381">
                  <c:v>96.5599999999999</c:v>
                </c:pt>
                <c:pt idx="382">
                  <c:v>96.5599999999999</c:v>
                </c:pt>
                <c:pt idx="383">
                  <c:v>96.5599999999999</c:v>
                </c:pt>
                <c:pt idx="384">
                  <c:v>96.6399999999999</c:v>
                </c:pt>
                <c:pt idx="385">
                  <c:v>96.6399999999999</c:v>
                </c:pt>
                <c:pt idx="386">
                  <c:v>96.6399999999999</c:v>
                </c:pt>
                <c:pt idx="387">
                  <c:v>96.7199999999999</c:v>
                </c:pt>
                <c:pt idx="388">
                  <c:v>96.7199999999999</c:v>
                </c:pt>
                <c:pt idx="389">
                  <c:v>96.7199999999999</c:v>
                </c:pt>
                <c:pt idx="390">
                  <c:v>96.7999999999999</c:v>
                </c:pt>
                <c:pt idx="391">
                  <c:v>96.7999999999999</c:v>
                </c:pt>
                <c:pt idx="392">
                  <c:v>96.7999999999999</c:v>
                </c:pt>
                <c:pt idx="393">
                  <c:v>96.8799999999999</c:v>
                </c:pt>
                <c:pt idx="394">
                  <c:v>96.8799999999999</c:v>
                </c:pt>
                <c:pt idx="395">
                  <c:v>96.8799999999999</c:v>
                </c:pt>
                <c:pt idx="396">
                  <c:v>96.9599999999999</c:v>
                </c:pt>
                <c:pt idx="397">
                  <c:v>96.9599999999999</c:v>
                </c:pt>
                <c:pt idx="398">
                  <c:v>96.9599999999999</c:v>
                </c:pt>
                <c:pt idx="399">
                  <c:v>97.03999999999989</c:v>
                </c:pt>
                <c:pt idx="400">
                  <c:v>97.03999999999989</c:v>
                </c:pt>
                <c:pt idx="401">
                  <c:v>97.03999999999989</c:v>
                </c:pt>
                <c:pt idx="402">
                  <c:v>97.11999999999989</c:v>
                </c:pt>
                <c:pt idx="403">
                  <c:v>97.11999999999989</c:v>
                </c:pt>
                <c:pt idx="404">
                  <c:v>97.11999999999989</c:v>
                </c:pt>
                <c:pt idx="405">
                  <c:v>97.19999999999989</c:v>
                </c:pt>
                <c:pt idx="406">
                  <c:v>97.19999999999989</c:v>
                </c:pt>
                <c:pt idx="407">
                  <c:v>97.19999999999989</c:v>
                </c:pt>
                <c:pt idx="408">
                  <c:v>97.27999999999989</c:v>
                </c:pt>
                <c:pt idx="409">
                  <c:v>97.27999999999989</c:v>
                </c:pt>
                <c:pt idx="410">
                  <c:v>97.27999999999989</c:v>
                </c:pt>
                <c:pt idx="411">
                  <c:v>97.35999999999989</c:v>
                </c:pt>
                <c:pt idx="412">
                  <c:v>97.35999999999989</c:v>
                </c:pt>
                <c:pt idx="413">
                  <c:v>97.35999999999989</c:v>
                </c:pt>
                <c:pt idx="414">
                  <c:v>97.43999999999988</c:v>
                </c:pt>
                <c:pt idx="415">
                  <c:v>97.43999999999988</c:v>
                </c:pt>
                <c:pt idx="416">
                  <c:v>97.43999999999988</c:v>
                </c:pt>
                <c:pt idx="417">
                  <c:v>97.51999999999988</c:v>
                </c:pt>
                <c:pt idx="418">
                  <c:v>97.51999999999988</c:v>
                </c:pt>
                <c:pt idx="419">
                  <c:v>97.51999999999988</c:v>
                </c:pt>
                <c:pt idx="420">
                  <c:v>97.59999999999988</c:v>
                </c:pt>
                <c:pt idx="421">
                  <c:v>97.59999999999988</c:v>
                </c:pt>
                <c:pt idx="422">
                  <c:v>97.59999999999988</c:v>
                </c:pt>
                <c:pt idx="423">
                  <c:v>97.67999999999988</c:v>
                </c:pt>
                <c:pt idx="424">
                  <c:v>97.67999999999988</c:v>
                </c:pt>
                <c:pt idx="425">
                  <c:v>97.67999999999988</c:v>
                </c:pt>
                <c:pt idx="426">
                  <c:v>97.75999999999988</c:v>
                </c:pt>
                <c:pt idx="427">
                  <c:v>97.75999999999988</c:v>
                </c:pt>
                <c:pt idx="428">
                  <c:v>97.75999999999988</c:v>
                </c:pt>
                <c:pt idx="429">
                  <c:v>97.83999999999988</c:v>
                </c:pt>
                <c:pt idx="430">
                  <c:v>97.83999999999988</c:v>
                </c:pt>
                <c:pt idx="431">
                  <c:v>97.83999999999988</c:v>
                </c:pt>
                <c:pt idx="432">
                  <c:v>97.91999999999987</c:v>
                </c:pt>
                <c:pt idx="433">
                  <c:v>97.91999999999987</c:v>
                </c:pt>
                <c:pt idx="434">
                  <c:v>97.91999999999987</c:v>
                </c:pt>
                <c:pt idx="435">
                  <c:v>97.99999999999987</c:v>
                </c:pt>
                <c:pt idx="436">
                  <c:v>97.99999999999987</c:v>
                </c:pt>
                <c:pt idx="437">
                  <c:v>97.99999999999987</c:v>
                </c:pt>
                <c:pt idx="438">
                  <c:v>98.07999999999987</c:v>
                </c:pt>
                <c:pt idx="439">
                  <c:v>98.07999999999987</c:v>
                </c:pt>
                <c:pt idx="440">
                  <c:v>98.07999999999987</c:v>
                </c:pt>
                <c:pt idx="441">
                  <c:v>98.15999999999987</c:v>
                </c:pt>
                <c:pt idx="442">
                  <c:v>98.15999999999987</c:v>
                </c:pt>
                <c:pt idx="443">
                  <c:v>98.15999999999987</c:v>
                </c:pt>
                <c:pt idx="444">
                  <c:v>98.23999999999987</c:v>
                </c:pt>
                <c:pt idx="445">
                  <c:v>98.23999999999987</c:v>
                </c:pt>
                <c:pt idx="446">
                  <c:v>98.23999999999987</c:v>
                </c:pt>
                <c:pt idx="447">
                  <c:v>98.31999999999987</c:v>
                </c:pt>
                <c:pt idx="448">
                  <c:v>98.31999999999987</c:v>
                </c:pt>
                <c:pt idx="449">
                  <c:v>98.31999999999987</c:v>
                </c:pt>
                <c:pt idx="450">
                  <c:v>98.39999999999986</c:v>
                </c:pt>
                <c:pt idx="451">
                  <c:v>98.39999999999986</c:v>
                </c:pt>
                <c:pt idx="452">
                  <c:v>98.39999999999986</c:v>
                </c:pt>
                <c:pt idx="453">
                  <c:v>98.47999999999986</c:v>
                </c:pt>
                <c:pt idx="454">
                  <c:v>98.47999999999986</c:v>
                </c:pt>
                <c:pt idx="455">
                  <c:v>98.47999999999986</c:v>
                </c:pt>
                <c:pt idx="456">
                  <c:v>98.55999999999986</c:v>
                </c:pt>
                <c:pt idx="457">
                  <c:v>98.55999999999986</c:v>
                </c:pt>
                <c:pt idx="458">
                  <c:v>98.55999999999986</c:v>
                </c:pt>
                <c:pt idx="459">
                  <c:v>98.63999999999986</c:v>
                </c:pt>
                <c:pt idx="460">
                  <c:v>98.63999999999986</c:v>
                </c:pt>
                <c:pt idx="461">
                  <c:v>98.63999999999986</c:v>
                </c:pt>
                <c:pt idx="462">
                  <c:v>98.71999999999986</c:v>
                </c:pt>
                <c:pt idx="463">
                  <c:v>98.71999999999986</c:v>
                </c:pt>
                <c:pt idx="464">
                  <c:v>98.71999999999986</c:v>
                </c:pt>
                <c:pt idx="465">
                  <c:v>98.79999999999986</c:v>
                </c:pt>
                <c:pt idx="466">
                  <c:v>98.79999999999986</c:v>
                </c:pt>
                <c:pt idx="467">
                  <c:v>98.79999999999986</c:v>
                </c:pt>
                <c:pt idx="468">
                  <c:v>98.87999999999985</c:v>
                </c:pt>
                <c:pt idx="469">
                  <c:v>98.87999999999985</c:v>
                </c:pt>
                <c:pt idx="470">
                  <c:v>98.87999999999985</c:v>
                </c:pt>
                <c:pt idx="471">
                  <c:v>98.95999999999985</c:v>
                </c:pt>
                <c:pt idx="472">
                  <c:v>98.95999999999985</c:v>
                </c:pt>
                <c:pt idx="473">
                  <c:v>98.95999999999985</c:v>
                </c:pt>
                <c:pt idx="474">
                  <c:v>99.03999999999985</c:v>
                </c:pt>
                <c:pt idx="475">
                  <c:v>99.03999999999985</c:v>
                </c:pt>
                <c:pt idx="476">
                  <c:v>99.03999999999985</c:v>
                </c:pt>
                <c:pt idx="477">
                  <c:v>99.11999999999985</c:v>
                </c:pt>
                <c:pt idx="478">
                  <c:v>99.11999999999985</c:v>
                </c:pt>
                <c:pt idx="479">
                  <c:v>99.11999999999985</c:v>
                </c:pt>
                <c:pt idx="480">
                  <c:v>99.19999999999985</c:v>
                </c:pt>
                <c:pt idx="481">
                  <c:v>99.19999999999985</c:v>
                </c:pt>
                <c:pt idx="482">
                  <c:v>99.19999999999985</c:v>
                </c:pt>
                <c:pt idx="483">
                  <c:v>99.27999999999984</c:v>
                </c:pt>
                <c:pt idx="484">
                  <c:v>99.27999999999984</c:v>
                </c:pt>
                <c:pt idx="485">
                  <c:v>99.27999999999984</c:v>
                </c:pt>
                <c:pt idx="486">
                  <c:v>99.35999999999984</c:v>
                </c:pt>
                <c:pt idx="487">
                  <c:v>99.35999999999984</c:v>
                </c:pt>
                <c:pt idx="488">
                  <c:v>99.35999999999984</c:v>
                </c:pt>
                <c:pt idx="489">
                  <c:v>99.43999999999984</c:v>
                </c:pt>
                <c:pt idx="490">
                  <c:v>99.43999999999984</c:v>
                </c:pt>
                <c:pt idx="491">
                  <c:v>99.43999999999984</c:v>
                </c:pt>
                <c:pt idx="492">
                  <c:v>99.51999999999984</c:v>
                </c:pt>
                <c:pt idx="493">
                  <c:v>99.51999999999984</c:v>
                </c:pt>
                <c:pt idx="494">
                  <c:v>99.51999999999984</c:v>
                </c:pt>
                <c:pt idx="495">
                  <c:v>99.59999999999984</c:v>
                </c:pt>
                <c:pt idx="496">
                  <c:v>99.59999999999984</c:v>
                </c:pt>
                <c:pt idx="497">
                  <c:v>99.59999999999984</c:v>
                </c:pt>
                <c:pt idx="498">
                  <c:v>99.67999999999984</c:v>
                </c:pt>
                <c:pt idx="499">
                  <c:v>99.67999999999984</c:v>
                </c:pt>
                <c:pt idx="500">
                  <c:v>99.67999999999984</c:v>
                </c:pt>
                <c:pt idx="501">
                  <c:v>99.75999999999983</c:v>
                </c:pt>
                <c:pt idx="502">
                  <c:v>99.75999999999983</c:v>
                </c:pt>
                <c:pt idx="503">
                  <c:v>99.75999999999983</c:v>
                </c:pt>
                <c:pt idx="504">
                  <c:v>99.83999999999983</c:v>
                </c:pt>
                <c:pt idx="505">
                  <c:v>99.83999999999983</c:v>
                </c:pt>
                <c:pt idx="506">
                  <c:v>99.83999999999983</c:v>
                </c:pt>
                <c:pt idx="507">
                  <c:v>99.91999999999983</c:v>
                </c:pt>
                <c:pt idx="508">
                  <c:v>99.91999999999983</c:v>
                </c:pt>
                <c:pt idx="509">
                  <c:v>99.91999999999983</c:v>
                </c:pt>
                <c:pt idx="510">
                  <c:v>99.99999999999983</c:v>
                </c:pt>
                <c:pt idx="511">
                  <c:v>99.99999999999983</c:v>
                </c:pt>
                <c:pt idx="512">
                  <c:v>99.99999999999983</c:v>
                </c:pt>
                <c:pt idx="513">
                  <c:v>100.07999999999983</c:v>
                </c:pt>
                <c:pt idx="514">
                  <c:v>100.07999999999983</c:v>
                </c:pt>
                <c:pt idx="515">
                  <c:v>100.07999999999983</c:v>
                </c:pt>
                <c:pt idx="516">
                  <c:v>100.15999999999983</c:v>
                </c:pt>
                <c:pt idx="517">
                  <c:v>100.15999999999983</c:v>
                </c:pt>
                <c:pt idx="518">
                  <c:v>100.15999999999983</c:v>
                </c:pt>
                <c:pt idx="519">
                  <c:v>100.23999999999982</c:v>
                </c:pt>
                <c:pt idx="520">
                  <c:v>100.23999999999982</c:v>
                </c:pt>
                <c:pt idx="521">
                  <c:v>100.23999999999982</c:v>
                </c:pt>
                <c:pt idx="522">
                  <c:v>100.31999999999982</c:v>
                </c:pt>
                <c:pt idx="523">
                  <c:v>100.31999999999982</c:v>
                </c:pt>
                <c:pt idx="524">
                  <c:v>100.31999999999982</c:v>
                </c:pt>
                <c:pt idx="525">
                  <c:v>100.39999999999982</c:v>
                </c:pt>
                <c:pt idx="526">
                  <c:v>100.39999999999982</c:v>
                </c:pt>
                <c:pt idx="527">
                  <c:v>100.39999999999982</c:v>
                </c:pt>
                <c:pt idx="528">
                  <c:v>100.47999999999982</c:v>
                </c:pt>
                <c:pt idx="529">
                  <c:v>100.47999999999982</c:v>
                </c:pt>
                <c:pt idx="530">
                  <c:v>100.47999999999982</c:v>
                </c:pt>
                <c:pt idx="531">
                  <c:v>100.55999999999982</c:v>
                </c:pt>
                <c:pt idx="532">
                  <c:v>100.55999999999982</c:v>
                </c:pt>
                <c:pt idx="533">
                  <c:v>100.55999999999982</c:v>
                </c:pt>
                <c:pt idx="534">
                  <c:v>100.63999999999982</c:v>
                </c:pt>
                <c:pt idx="535">
                  <c:v>100.63999999999982</c:v>
                </c:pt>
                <c:pt idx="536">
                  <c:v>100.63999999999982</c:v>
                </c:pt>
                <c:pt idx="537">
                  <c:v>100.71999999999981</c:v>
                </c:pt>
                <c:pt idx="538">
                  <c:v>100.71999999999981</c:v>
                </c:pt>
                <c:pt idx="539">
                  <c:v>100.71999999999981</c:v>
                </c:pt>
                <c:pt idx="540">
                  <c:v>100.79999999999981</c:v>
                </c:pt>
                <c:pt idx="541">
                  <c:v>100.79999999999981</c:v>
                </c:pt>
                <c:pt idx="542">
                  <c:v>100.79999999999981</c:v>
                </c:pt>
                <c:pt idx="543">
                  <c:v>100.87999999999981</c:v>
                </c:pt>
                <c:pt idx="544">
                  <c:v>100.87999999999981</c:v>
                </c:pt>
                <c:pt idx="545">
                  <c:v>100.87999999999981</c:v>
                </c:pt>
                <c:pt idx="546">
                  <c:v>100.95999999999981</c:v>
                </c:pt>
                <c:pt idx="547">
                  <c:v>100.95999999999981</c:v>
                </c:pt>
                <c:pt idx="548">
                  <c:v>100.95999999999981</c:v>
                </c:pt>
                <c:pt idx="549">
                  <c:v>101.03999999999981</c:v>
                </c:pt>
                <c:pt idx="550">
                  <c:v>101.03999999999981</c:v>
                </c:pt>
                <c:pt idx="551">
                  <c:v>101.03999999999981</c:v>
                </c:pt>
                <c:pt idx="552">
                  <c:v>101.1199999999998</c:v>
                </c:pt>
                <c:pt idx="553">
                  <c:v>101.1199999999998</c:v>
                </c:pt>
                <c:pt idx="554">
                  <c:v>101.1199999999998</c:v>
                </c:pt>
                <c:pt idx="555">
                  <c:v>101.1999999999998</c:v>
                </c:pt>
                <c:pt idx="556">
                  <c:v>101.1999999999998</c:v>
                </c:pt>
                <c:pt idx="557">
                  <c:v>101.1999999999998</c:v>
                </c:pt>
                <c:pt idx="558">
                  <c:v>101.2799999999998</c:v>
                </c:pt>
                <c:pt idx="559">
                  <c:v>101.2799999999998</c:v>
                </c:pt>
                <c:pt idx="560">
                  <c:v>101.2799999999998</c:v>
                </c:pt>
                <c:pt idx="561">
                  <c:v>101.3599999999998</c:v>
                </c:pt>
                <c:pt idx="562">
                  <c:v>101.3599999999998</c:v>
                </c:pt>
                <c:pt idx="563">
                  <c:v>101.3599999999998</c:v>
                </c:pt>
                <c:pt idx="564">
                  <c:v>101.4399999999998</c:v>
                </c:pt>
                <c:pt idx="565">
                  <c:v>101.4399999999998</c:v>
                </c:pt>
                <c:pt idx="566">
                  <c:v>101.4399999999998</c:v>
                </c:pt>
                <c:pt idx="567">
                  <c:v>101.5199999999998</c:v>
                </c:pt>
                <c:pt idx="568">
                  <c:v>101.5199999999998</c:v>
                </c:pt>
                <c:pt idx="569">
                  <c:v>101.5199999999998</c:v>
                </c:pt>
                <c:pt idx="570">
                  <c:v>101.5999999999998</c:v>
                </c:pt>
                <c:pt idx="571">
                  <c:v>101.5999999999998</c:v>
                </c:pt>
                <c:pt idx="572">
                  <c:v>101.5999999999998</c:v>
                </c:pt>
                <c:pt idx="573">
                  <c:v>101.6799999999998</c:v>
                </c:pt>
                <c:pt idx="574">
                  <c:v>101.6799999999998</c:v>
                </c:pt>
                <c:pt idx="575">
                  <c:v>101.6799999999998</c:v>
                </c:pt>
                <c:pt idx="576">
                  <c:v>101.75999999999979</c:v>
                </c:pt>
                <c:pt idx="577">
                  <c:v>101.75999999999979</c:v>
                </c:pt>
                <c:pt idx="578">
                  <c:v>101.75999999999979</c:v>
                </c:pt>
                <c:pt idx="579">
                  <c:v>101.83999999999979</c:v>
                </c:pt>
                <c:pt idx="580">
                  <c:v>101.83999999999979</c:v>
                </c:pt>
                <c:pt idx="581">
                  <c:v>101.83999999999979</c:v>
                </c:pt>
                <c:pt idx="582">
                  <c:v>101.91999999999979</c:v>
                </c:pt>
                <c:pt idx="583">
                  <c:v>101.91999999999979</c:v>
                </c:pt>
                <c:pt idx="584">
                  <c:v>101.91999999999979</c:v>
                </c:pt>
                <c:pt idx="585">
                  <c:v>101.99999999999979</c:v>
                </c:pt>
                <c:pt idx="586">
                  <c:v>101.99999999999979</c:v>
                </c:pt>
                <c:pt idx="587">
                  <c:v>101.99999999999979</c:v>
                </c:pt>
                <c:pt idx="588">
                  <c:v>102.07999999999979</c:v>
                </c:pt>
                <c:pt idx="589">
                  <c:v>102.07999999999979</c:v>
                </c:pt>
                <c:pt idx="590">
                  <c:v>102.07999999999979</c:v>
                </c:pt>
                <c:pt idx="591">
                  <c:v>102.15999999999978</c:v>
                </c:pt>
                <c:pt idx="592">
                  <c:v>102.15999999999978</c:v>
                </c:pt>
                <c:pt idx="593">
                  <c:v>102.15999999999978</c:v>
                </c:pt>
                <c:pt idx="594">
                  <c:v>102.23999999999978</c:v>
                </c:pt>
                <c:pt idx="595">
                  <c:v>102.23999999999978</c:v>
                </c:pt>
                <c:pt idx="596">
                  <c:v>102.23999999999978</c:v>
                </c:pt>
                <c:pt idx="597">
                  <c:v>102.31999999999978</c:v>
                </c:pt>
                <c:pt idx="598">
                  <c:v>102.31999999999978</c:v>
                </c:pt>
                <c:pt idx="599">
                  <c:v>102.31999999999978</c:v>
                </c:pt>
                <c:pt idx="600">
                  <c:v>102.39999999999978</c:v>
                </c:pt>
                <c:pt idx="601">
                  <c:v>102.39999999999978</c:v>
                </c:pt>
                <c:pt idx="602">
                  <c:v>102.39999999999978</c:v>
                </c:pt>
                <c:pt idx="603">
                  <c:v>102.47999999999978</c:v>
                </c:pt>
                <c:pt idx="604">
                  <c:v>102.47999999999978</c:v>
                </c:pt>
                <c:pt idx="605">
                  <c:v>102.47999999999978</c:v>
                </c:pt>
                <c:pt idx="606">
                  <c:v>102.55999999999977</c:v>
                </c:pt>
                <c:pt idx="607">
                  <c:v>102.55999999999977</c:v>
                </c:pt>
                <c:pt idx="608">
                  <c:v>102.55999999999977</c:v>
                </c:pt>
                <c:pt idx="609">
                  <c:v>102.63999999999977</c:v>
                </c:pt>
                <c:pt idx="610">
                  <c:v>102.63999999999977</c:v>
                </c:pt>
                <c:pt idx="611">
                  <c:v>102.63999999999977</c:v>
                </c:pt>
                <c:pt idx="612">
                  <c:v>102.71999999999977</c:v>
                </c:pt>
                <c:pt idx="613">
                  <c:v>102.71999999999977</c:v>
                </c:pt>
                <c:pt idx="614">
                  <c:v>102.71999999999977</c:v>
                </c:pt>
                <c:pt idx="615">
                  <c:v>102.79999999999977</c:v>
                </c:pt>
                <c:pt idx="616">
                  <c:v>102.79999999999977</c:v>
                </c:pt>
                <c:pt idx="617">
                  <c:v>102.79999999999977</c:v>
                </c:pt>
                <c:pt idx="618">
                  <c:v>102.87999999999977</c:v>
                </c:pt>
                <c:pt idx="619">
                  <c:v>102.87999999999977</c:v>
                </c:pt>
                <c:pt idx="620">
                  <c:v>102.87999999999977</c:v>
                </c:pt>
                <c:pt idx="621">
                  <c:v>102.95999999999977</c:v>
                </c:pt>
                <c:pt idx="622">
                  <c:v>102.95999999999977</c:v>
                </c:pt>
                <c:pt idx="623">
                  <c:v>102.95999999999977</c:v>
                </c:pt>
                <c:pt idx="624">
                  <c:v>103.03999999999976</c:v>
                </c:pt>
                <c:pt idx="625">
                  <c:v>103.03999999999976</c:v>
                </c:pt>
                <c:pt idx="626">
                  <c:v>103.03999999999976</c:v>
                </c:pt>
                <c:pt idx="627">
                  <c:v>103.11999999999976</c:v>
                </c:pt>
                <c:pt idx="628">
                  <c:v>103.11999999999976</c:v>
                </c:pt>
                <c:pt idx="629">
                  <c:v>103.11999999999976</c:v>
                </c:pt>
                <c:pt idx="630">
                  <c:v>103.19999999999976</c:v>
                </c:pt>
                <c:pt idx="631">
                  <c:v>103.19999999999976</c:v>
                </c:pt>
                <c:pt idx="632">
                  <c:v>103.19999999999976</c:v>
                </c:pt>
                <c:pt idx="633">
                  <c:v>103.27999999999976</c:v>
                </c:pt>
                <c:pt idx="634">
                  <c:v>103.27999999999976</c:v>
                </c:pt>
                <c:pt idx="635">
                  <c:v>103.27999999999976</c:v>
                </c:pt>
                <c:pt idx="636">
                  <c:v>103.35999999999976</c:v>
                </c:pt>
                <c:pt idx="637">
                  <c:v>103.35999999999976</c:v>
                </c:pt>
                <c:pt idx="638">
                  <c:v>103.35999999999976</c:v>
                </c:pt>
                <c:pt idx="639">
                  <c:v>103.43999999999976</c:v>
                </c:pt>
                <c:pt idx="640">
                  <c:v>103.43999999999976</c:v>
                </c:pt>
                <c:pt idx="641">
                  <c:v>103.43999999999976</c:v>
                </c:pt>
                <c:pt idx="642">
                  <c:v>103.51999999999975</c:v>
                </c:pt>
                <c:pt idx="643">
                  <c:v>103.51999999999975</c:v>
                </c:pt>
                <c:pt idx="644">
                  <c:v>103.51999999999975</c:v>
                </c:pt>
                <c:pt idx="645">
                  <c:v>103.59999999999975</c:v>
                </c:pt>
                <c:pt idx="646">
                  <c:v>103.59999999999975</c:v>
                </c:pt>
                <c:pt idx="647">
                  <c:v>103.59999999999975</c:v>
                </c:pt>
                <c:pt idx="648">
                  <c:v>103.67999999999975</c:v>
                </c:pt>
                <c:pt idx="649">
                  <c:v>103.67999999999975</c:v>
                </c:pt>
                <c:pt idx="650">
                  <c:v>103.67999999999975</c:v>
                </c:pt>
                <c:pt idx="651">
                  <c:v>103.75999999999975</c:v>
                </c:pt>
                <c:pt idx="652">
                  <c:v>103.75999999999975</c:v>
                </c:pt>
                <c:pt idx="653">
                  <c:v>103.75999999999975</c:v>
                </c:pt>
                <c:pt idx="654">
                  <c:v>103.83999999999975</c:v>
                </c:pt>
                <c:pt idx="655">
                  <c:v>103.83999999999975</c:v>
                </c:pt>
                <c:pt idx="656">
                  <c:v>103.83999999999975</c:v>
                </c:pt>
                <c:pt idx="657">
                  <c:v>103.91999999999975</c:v>
                </c:pt>
                <c:pt idx="658">
                  <c:v>103.91999999999975</c:v>
                </c:pt>
                <c:pt idx="659">
                  <c:v>103.91999999999975</c:v>
                </c:pt>
                <c:pt idx="660">
                  <c:v>103.99999999999974</c:v>
                </c:pt>
                <c:pt idx="661">
                  <c:v>103.99999999999974</c:v>
                </c:pt>
                <c:pt idx="662">
                  <c:v>103.99999999999974</c:v>
                </c:pt>
                <c:pt idx="663">
                  <c:v>104.07999999999974</c:v>
                </c:pt>
                <c:pt idx="664">
                  <c:v>104.07999999999974</c:v>
                </c:pt>
                <c:pt idx="665">
                  <c:v>104.07999999999974</c:v>
                </c:pt>
                <c:pt idx="666">
                  <c:v>104.15999999999974</c:v>
                </c:pt>
                <c:pt idx="667">
                  <c:v>104.15999999999974</c:v>
                </c:pt>
                <c:pt idx="668">
                  <c:v>104.15999999999974</c:v>
                </c:pt>
                <c:pt idx="669">
                  <c:v>104.23999999999974</c:v>
                </c:pt>
                <c:pt idx="670">
                  <c:v>104.23999999999974</c:v>
                </c:pt>
                <c:pt idx="671">
                  <c:v>104.23999999999974</c:v>
                </c:pt>
                <c:pt idx="672">
                  <c:v>104.31999999999974</c:v>
                </c:pt>
                <c:pt idx="673">
                  <c:v>104.31999999999974</c:v>
                </c:pt>
                <c:pt idx="674">
                  <c:v>104.31999999999974</c:v>
                </c:pt>
                <c:pt idx="675">
                  <c:v>104.39999999999974</c:v>
                </c:pt>
                <c:pt idx="676">
                  <c:v>104.39999999999974</c:v>
                </c:pt>
                <c:pt idx="677">
                  <c:v>104.39999999999974</c:v>
                </c:pt>
                <c:pt idx="678">
                  <c:v>104.47999999999973</c:v>
                </c:pt>
                <c:pt idx="679">
                  <c:v>104.47999999999973</c:v>
                </c:pt>
                <c:pt idx="680">
                  <c:v>104.47999999999973</c:v>
                </c:pt>
                <c:pt idx="681">
                  <c:v>104.55999999999973</c:v>
                </c:pt>
                <c:pt idx="682">
                  <c:v>104.55999999999973</c:v>
                </c:pt>
                <c:pt idx="683">
                  <c:v>104.55999999999973</c:v>
                </c:pt>
                <c:pt idx="684">
                  <c:v>104.63999999999973</c:v>
                </c:pt>
                <c:pt idx="685">
                  <c:v>104.63999999999973</c:v>
                </c:pt>
                <c:pt idx="686">
                  <c:v>104.63999999999973</c:v>
                </c:pt>
                <c:pt idx="687">
                  <c:v>104.71999999999973</c:v>
                </c:pt>
                <c:pt idx="688">
                  <c:v>104.71999999999973</c:v>
                </c:pt>
                <c:pt idx="689">
                  <c:v>104.71999999999973</c:v>
                </c:pt>
                <c:pt idx="690">
                  <c:v>104.79999999999973</c:v>
                </c:pt>
                <c:pt idx="691">
                  <c:v>104.79999999999973</c:v>
                </c:pt>
                <c:pt idx="692">
                  <c:v>104.79999999999973</c:v>
                </c:pt>
                <c:pt idx="693">
                  <c:v>104.87999999999973</c:v>
                </c:pt>
                <c:pt idx="694">
                  <c:v>104.87999999999973</c:v>
                </c:pt>
                <c:pt idx="695">
                  <c:v>104.87999999999973</c:v>
                </c:pt>
                <c:pt idx="696">
                  <c:v>104.95999999999972</c:v>
                </c:pt>
                <c:pt idx="697">
                  <c:v>104.95999999999972</c:v>
                </c:pt>
                <c:pt idx="698">
                  <c:v>104.95999999999972</c:v>
                </c:pt>
                <c:pt idx="699">
                  <c:v>105.03999999999972</c:v>
                </c:pt>
                <c:pt idx="700">
                  <c:v>105.03999999999972</c:v>
                </c:pt>
                <c:pt idx="701">
                  <c:v>105.03999999999972</c:v>
                </c:pt>
                <c:pt idx="702">
                  <c:v>105.11999999999972</c:v>
                </c:pt>
                <c:pt idx="703">
                  <c:v>105.11999999999972</c:v>
                </c:pt>
                <c:pt idx="704">
                  <c:v>105.11999999999972</c:v>
                </c:pt>
                <c:pt idx="705">
                  <c:v>105.19999999999972</c:v>
                </c:pt>
                <c:pt idx="706">
                  <c:v>105.19999999999972</c:v>
                </c:pt>
                <c:pt idx="707">
                  <c:v>105.19999999999972</c:v>
                </c:pt>
                <c:pt idx="708">
                  <c:v>105.27999999999972</c:v>
                </c:pt>
                <c:pt idx="709">
                  <c:v>105.27999999999972</c:v>
                </c:pt>
                <c:pt idx="710">
                  <c:v>105.27999999999972</c:v>
                </c:pt>
                <c:pt idx="711">
                  <c:v>105.35999999999972</c:v>
                </c:pt>
                <c:pt idx="712">
                  <c:v>105.35999999999972</c:v>
                </c:pt>
                <c:pt idx="713">
                  <c:v>105.35999999999972</c:v>
                </c:pt>
                <c:pt idx="714">
                  <c:v>105.43999999999971</c:v>
                </c:pt>
                <c:pt idx="715">
                  <c:v>105.43999999999971</c:v>
                </c:pt>
                <c:pt idx="716">
                  <c:v>105.43999999999971</c:v>
                </c:pt>
                <c:pt idx="717">
                  <c:v>105.51999999999971</c:v>
                </c:pt>
                <c:pt idx="718">
                  <c:v>105.51999999999971</c:v>
                </c:pt>
                <c:pt idx="719">
                  <c:v>105.51999999999971</c:v>
                </c:pt>
                <c:pt idx="720">
                  <c:v>105.59999999999971</c:v>
                </c:pt>
                <c:pt idx="721">
                  <c:v>105.59999999999971</c:v>
                </c:pt>
                <c:pt idx="722">
                  <c:v>105.59999999999971</c:v>
                </c:pt>
                <c:pt idx="723">
                  <c:v>105.67999999999971</c:v>
                </c:pt>
                <c:pt idx="724">
                  <c:v>105.67999999999971</c:v>
                </c:pt>
                <c:pt idx="725">
                  <c:v>105.67999999999971</c:v>
                </c:pt>
                <c:pt idx="726">
                  <c:v>105.7599999999997</c:v>
                </c:pt>
                <c:pt idx="727">
                  <c:v>105.7599999999997</c:v>
                </c:pt>
                <c:pt idx="728">
                  <c:v>105.7599999999997</c:v>
                </c:pt>
                <c:pt idx="729">
                  <c:v>105.8399999999997</c:v>
                </c:pt>
                <c:pt idx="730">
                  <c:v>105.8399999999997</c:v>
                </c:pt>
                <c:pt idx="731">
                  <c:v>105.8399999999997</c:v>
                </c:pt>
                <c:pt idx="732">
                  <c:v>105.9199999999997</c:v>
                </c:pt>
                <c:pt idx="733">
                  <c:v>105.9199999999997</c:v>
                </c:pt>
                <c:pt idx="734">
                  <c:v>105.9199999999997</c:v>
                </c:pt>
                <c:pt idx="735">
                  <c:v>105.9999999999997</c:v>
                </c:pt>
                <c:pt idx="736">
                  <c:v>105.9999999999997</c:v>
                </c:pt>
                <c:pt idx="737">
                  <c:v>105.9999999999997</c:v>
                </c:pt>
                <c:pt idx="738">
                  <c:v>106.0799999999997</c:v>
                </c:pt>
                <c:pt idx="739">
                  <c:v>106.0799999999997</c:v>
                </c:pt>
                <c:pt idx="740">
                  <c:v>106.0799999999997</c:v>
                </c:pt>
                <c:pt idx="741">
                  <c:v>106.1599999999997</c:v>
                </c:pt>
                <c:pt idx="742">
                  <c:v>106.1599999999997</c:v>
                </c:pt>
                <c:pt idx="743">
                  <c:v>106.1599999999997</c:v>
                </c:pt>
                <c:pt idx="744">
                  <c:v>106.2399999999997</c:v>
                </c:pt>
                <c:pt idx="745">
                  <c:v>106.2399999999997</c:v>
                </c:pt>
                <c:pt idx="746">
                  <c:v>106.2399999999997</c:v>
                </c:pt>
                <c:pt idx="747">
                  <c:v>106.3199999999997</c:v>
                </c:pt>
                <c:pt idx="748">
                  <c:v>106.3199999999997</c:v>
                </c:pt>
                <c:pt idx="749">
                  <c:v>106.3199999999997</c:v>
                </c:pt>
                <c:pt idx="750">
                  <c:v>106.3999999999997</c:v>
                </c:pt>
                <c:pt idx="751">
                  <c:v>106.3999999999997</c:v>
                </c:pt>
                <c:pt idx="752">
                  <c:v>106.3999999999997</c:v>
                </c:pt>
                <c:pt idx="753">
                  <c:v>106.47999999999969</c:v>
                </c:pt>
                <c:pt idx="754">
                  <c:v>106.47999999999969</c:v>
                </c:pt>
                <c:pt idx="755">
                  <c:v>106.47999999999969</c:v>
                </c:pt>
                <c:pt idx="756">
                  <c:v>106.55999999999969</c:v>
                </c:pt>
                <c:pt idx="757">
                  <c:v>106.55999999999969</c:v>
                </c:pt>
                <c:pt idx="758">
                  <c:v>106.55999999999969</c:v>
                </c:pt>
                <c:pt idx="759">
                  <c:v>106.63999999999969</c:v>
                </c:pt>
                <c:pt idx="760">
                  <c:v>106.63999999999969</c:v>
                </c:pt>
                <c:pt idx="761">
                  <c:v>106.63999999999969</c:v>
                </c:pt>
                <c:pt idx="762">
                  <c:v>106.71999999999969</c:v>
                </c:pt>
                <c:pt idx="763">
                  <c:v>106.71999999999969</c:v>
                </c:pt>
                <c:pt idx="764">
                  <c:v>106.71999999999969</c:v>
                </c:pt>
                <c:pt idx="765">
                  <c:v>106.79999999999968</c:v>
                </c:pt>
                <c:pt idx="766">
                  <c:v>106.79999999999968</c:v>
                </c:pt>
                <c:pt idx="767">
                  <c:v>106.79999999999968</c:v>
                </c:pt>
                <c:pt idx="768">
                  <c:v>106.87999999999968</c:v>
                </c:pt>
                <c:pt idx="769">
                  <c:v>106.87999999999968</c:v>
                </c:pt>
                <c:pt idx="770">
                  <c:v>106.87999999999968</c:v>
                </c:pt>
                <c:pt idx="771">
                  <c:v>106.95999999999968</c:v>
                </c:pt>
                <c:pt idx="772">
                  <c:v>106.95999999999968</c:v>
                </c:pt>
                <c:pt idx="773">
                  <c:v>106.95999999999968</c:v>
                </c:pt>
                <c:pt idx="774">
                  <c:v>107.03999999999968</c:v>
                </c:pt>
                <c:pt idx="775">
                  <c:v>107.03999999999968</c:v>
                </c:pt>
                <c:pt idx="776">
                  <c:v>107.03999999999968</c:v>
                </c:pt>
                <c:pt idx="777">
                  <c:v>107.11999999999968</c:v>
                </c:pt>
                <c:pt idx="778">
                  <c:v>107.11999999999968</c:v>
                </c:pt>
                <c:pt idx="779">
                  <c:v>107.11999999999968</c:v>
                </c:pt>
                <c:pt idx="780">
                  <c:v>107.19999999999968</c:v>
                </c:pt>
                <c:pt idx="781">
                  <c:v>107.19999999999968</c:v>
                </c:pt>
                <c:pt idx="782">
                  <c:v>107.19999999999968</c:v>
                </c:pt>
                <c:pt idx="783">
                  <c:v>107.27999999999967</c:v>
                </c:pt>
                <c:pt idx="784">
                  <c:v>107.27999999999967</c:v>
                </c:pt>
                <c:pt idx="785">
                  <c:v>107.27999999999967</c:v>
                </c:pt>
                <c:pt idx="786">
                  <c:v>107.35999999999967</c:v>
                </c:pt>
                <c:pt idx="787">
                  <c:v>107.35999999999967</c:v>
                </c:pt>
                <c:pt idx="788">
                  <c:v>107.35999999999967</c:v>
                </c:pt>
                <c:pt idx="789">
                  <c:v>107.43999999999967</c:v>
                </c:pt>
                <c:pt idx="790">
                  <c:v>107.43999999999967</c:v>
                </c:pt>
                <c:pt idx="791">
                  <c:v>107.43999999999967</c:v>
                </c:pt>
                <c:pt idx="792">
                  <c:v>107.51999999999967</c:v>
                </c:pt>
                <c:pt idx="793">
                  <c:v>107.51999999999967</c:v>
                </c:pt>
                <c:pt idx="794">
                  <c:v>107.51999999999967</c:v>
                </c:pt>
                <c:pt idx="795">
                  <c:v>107.59999999999967</c:v>
                </c:pt>
                <c:pt idx="796">
                  <c:v>107.59999999999967</c:v>
                </c:pt>
                <c:pt idx="797">
                  <c:v>107.59999999999967</c:v>
                </c:pt>
                <c:pt idx="798">
                  <c:v>107.67999999999967</c:v>
                </c:pt>
                <c:pt idx="799">
                  <c:v>107.67999999999967</c:v>
                </c:pt>
                <c:pt idx="800">
                  <c:v>107.67999999999967</c:v>
                </c:pt>
                <c:pt idx="801">
                  <c:v>107.75999999999966</c:v>
                </c:pt>
                <c:pt idx="802">
                  <c:v>107.75999999999966</c:v>
                </c:pt>
                <c:pt idx="803">
                  <c:v>107.75999999999966</c:v>
                </c:pt>
                <c:pt idx="804">
                  <c:v>107.83999999999966</c:v>
                </c:pt>
                <c:pt idx="805">
                  <c:v>107.83999999999966</c:v>
                </c:pt>
                <c:pt idx="806">
                  <c:v>107.83999999999966</c:v>
                </c:pt>
                <c:pt idx="807">
                  <c:v>107.91999999999966</c:v>
                </c:pt>
                <c:pt idx="808">
                  <c:v>107.91999999999966</c:v>
                </c:pt>
                <c:pt idx="809">
                  <c:v>107.91999999999966</c:v>
                </c:pt>
                <c:pt idx="810">
                  <c:v>107.99999999999966</c:v>
                </c:pt>
                <c:pt idx="811">
                  <c:v>107.99999999999966</c:v>
                </c:pt>
                <c:pt idx="812">
                  <c:v>107.99999999999966</c:v>
                </c:pt>
              </c:numCache>
            </c:numRef>
          </c:xVal>
          <c:yVal>
            <c:numRef>
              <c:f>'正規分布ツール'!$J$36:$J$848</c:f>
              <c:numCache>
                <c:formatCode>0.000</c:formatCode>
                <c:ptCount val="813"/>
                <c:pt idx="0">
                  <c:v>0.0000669151128824427</c:v>
                </c:pt>
                <c:pt idx="1">
                  <c:v>0.00007846281703276589</c:v>
                </c:pt>
                <c:pt idx="2">
                  <c:v>0.00009185624900122793</c:v>
                </c:pt>
                <c:pt idx="3">
                  <c:v>0.00010736399075018232</c:v>
                </c:pt>
                <c:pt idx="4">
                  <c:v>0.00012528922244542867</c:v>
                </c:pt>
                <c:pt idx="5">
                  <c:v>0.00014597346289572772</c:v>
                </c:pt>
                <c:pt idx="6">
                  <c:v>0.00016980060624182414</c:v>
                </c:pt>
                <c:pt idx="7">
                  <c:v>0.00019720126248457383</c:v>
                </c:pt>
                <c:pt idx="8">
                  <c:v>0.0002286574070299228</c:v>
                </c:pt>
                <c:pt idx="9">
                  <c:v>0.00026470734154745995</c:v>
                </c:pt>
                <c:pt idx="10">
                  <c:v>0.00030595096505687684</c:v>
                </c:pt>
                <c:pt idx="11">
                  <c:v>0.00035305535024400634</c:v>
                </c:pt>
                <c:pt idx="12">
                  <c:v>0.0004067606155408892</c:v>
                </c:pt>
                <c:pt idx="13">
                  <c:v>0.00046788607846372216</c:v>
                </c:pt>
                <c:pt idx="14">
                  <c:v>0.0005373366700768456</c:v>
                </c:pt>
                <c:pt idx="15">
                  <c:v>0.0006161095842364828</c:v>
                </c:pt>
                <c:pt idx="16">
                  <c:v>0.0007053011284706595</c:v>
                </c:pt>
                <c:pt idx="17">
                  <c:v>0.0008061137359885232</c:v>
                </c:pt>
                <c:pt idx="18">
                  <c:v>0.0009198630904120934</c:v>
                </c:pt>
                <c:pt idx="19">
                  <c:v>0.0010479853064289172</c:v>
                </c:pt>
                <c:pt idx="20">
                  <c:v>0.001192044100732357</c:v>
                </c:pt>
                <c:pt idx="21">
                  <c:v>0.0013537378784202734</c:v>
                </c:pt>
                <c:pt idx="22">
                  <c:v>0.0015349066505522808</c:v>
                </c:pt>
                <c:pt idx="23">
                  <c:v>0.0017375386889273647</c:v>
                </c:pt>
                <c:pt idx="24">
                  <c:v>0.0019637768144622663</c:v>
                </c:pt>
                <c:pt idx="25">
                  <c:v>0.002215924205968863</c:v>
                </c:pt>
                <c:pt idx="26">
                  <c:v>0.0024964496068060225</c:v>
                </c:pt>
                <c:pt idx="27">
                  <c:v>0.002807991797995296</c:v>
                </c:pt>
                <c:pt idx="28">
                  <c:v>0.0031533631981327465</c:v>
                </c:pt>
                <c:pt idx="29">
                  <c:v>0.0035355524430094746</c:v>
                </c:pt>
                <c:pt idx="30">
                  <c:v>0.003957725791489699</c:v>
                </c:pt>
                <c:pt idx="31">
                  <c:v>0.004423227199118289</c:v>
                </c:pt>
                <c:pt idx="32">
                  <c:v>0.004935576897375201</c:v>
                </c:pt>
                <c:pt idx="33">
                  <c:v>0.005498468314702378</c:v>
                </c:pt>
                <c:pt idx="34">
                  <c:v>0.006115763175638517</c:v>
                </c:pt>
                <c:pt idx="35">
                  <c:v>0.006791484616842282</c:v>
                </c:pt>
                <c:pt idx="36">
                  <c:v>0.007529808163688129</c:v>
                </c:pt>
                <c:pt idx="37">
                  <c:v>0.008335050418689866</c:v>
                </c:pt>
                <c:pt idx="38">
                  <c:v>0.009211655323430287</c:v>
                </c:pt>
                <c:pt idx="39">
                  <c:v>0.010164177869112091</c:v>
                </c:pt>
                <c:pt idx="40">
                  <c:v>0.011197265147420529</c:v>
                </c:pt>
                <c:pt idx="41">
                  <c:v>0.01231563465319024</c:v>
                </c:pt>
                <c:pt idx="42">
                  <c:v>0.013524049773439763</c:v>
                </c:pt>
                <c:pt idx="43">
                  <c:v>0.014827292423669394</c:v>
                </c:pt>
                <c:pt idx="44">
                  <c:v>0.016230132821847366</c:v>
                </c:pt>
                <c:pt idx="45">
                  <c:v>0.017737296423114213</c:v>
                </c:pt>
                <c:pt idx="46">
                  <c:v>0.01935342807372617</c:v>
                </c:pt>
                <c:pt idx="47">
                  <c:v>0.021083053480883365</c:v>
                </c:pt>
                <c:pt idx="48">
                  <c:v>0.022930538135525497</c:v>
                </c:pt>
                <c:pt idx="49">
                  <c:v>0.02490004386753326</c:v>
                </c:pt>
                <c:pt idx="50">
                  <c:v>0.026995483256591724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</c:numCache>
            </c:numRef>
          </c:yVal>
          <c:smooth val="0"/>
        </c:ser>
        <c:ser>
          <c:idx val="5"/>
          <c:order val="5"/>
          <c:tx>
            <c:v>右側規格外</c:v>
          </c:tx>
          <c:spPr>
            <ns1:solidFill>
              <ns1:srgbClr val="78B6D3"/>
            </ns1:solidFill>
            <ns1:ln w="19050">
              <ns1:solidFill>
                <ns1:srgbClr val="78B6D3"/>
              </ns1:solidFill>
              <ns1:prstDash val="solid"/>
            </ns1:ln>
          </c:spPr>
          <c:marker>
            <c:symbol val="none"/>
          </c:marker>
          <c:xVal>
            <c:numRef>
              <c:f>'正規分布ツール'!$E$36:$E$848</c:f>
              <c:numCache>
                <c:formatCode>0.000</c:formatCode>
                <c:ptCount val="813"/>
                <c:pt idx="0">
                  <c:v>92</c:v>
                </c:pt>
                <c:pt idx="1">
                  <c:v>92.08</c:v>
                </c:pt>
                <c:pt idx="2">
                  <c:v>92.16</c:v>
                </c:pt>
                <c:pt idx="3">
                  <c:v>92.24</c:v>
                </c:pt>
                <c:pt idx="4">
                  <c:v>92.32</c:v>
                </c:pt>
                <c:pt idx="5">
                  <c:v>92.39999999999999</c:v>
                </c:pt>
                <c:pt idx="6">
                  <c:v>92.47999999999999</c:v>
                </c:pt>
                <c:pt idx="7">
                  <c:v>92.55999999999999</c:v>
                </c:pt>
                <c:pt idx="8">
                  <c:v>92.63999999999999</c:v>
                </c:pt>
                <c:pt idx="9">
                  <c:v>92.71999999999998</c:v>
                </c:pt>
                <c:pt idx="10">
                  <c:v>92.79999999999998</c:v>
                </c:pt>
                <c:pt idx="11">
                  <c:v>92.87999999999998</c:v>
                </c:pt>
                <c:pt idx="12">
                  <c:v>92.95999999999998</c:v>
                </c:pt>
                <c:pt idx="13">
                  <c:v>93.03999999999998</c:v>
                </c:pt>
                <c:pt idx="14">
                  <c:v>93.11999999999998</c:v>
                </c:pt>
                <c:pt idx="15">
                  <c:v>93.19999999999997</c:v>
                </c:pt>
                <c:pt idx="16">
                  <c:v>93.27999999999997</c:v>
                </c:pt>
                <c:pt idx="17">
                  <c:v>93.35999999999997</c:v>
                </c:pt>
                <c:pt idx="18">
                  <c:v>93.43999999999997</c:v>
                </c:pt>
                <c:pt idx="19">
                  <c:v>93.51999999999997</c:v>
                </c:pt>
                <c:pt idx="20">
                  <c:v>93.59999999999997</c:v>
                </c:pt>
                <c:pt idx="21">
                  <c:v>93.67999999999996</c:v>
                </c:pt>
                <c:pt idx="22">
                  <c:v>93.75999999999996</c:v>
                </c:pt>
                <c:pt idx="23">
                  <c:v>93.83999999999996</c:v>
                </c:pt>
                <c:pt idx="24">
                  <c:v>93.91999999999996</c:v>
                </c:pt>
                <c:pt idx="25">
                  <c:v>93.99999999999996</c:v>
                </c:pt>
                <c:pt idx="26">
                  <c:v>94.07999999999996</c:v>
                </c:pt>
                <c:pt idx="27">
                  <c:v>94.15999999999995</c:v>
                </c:pt>
                <c:pt idx="28">
                  <c:v>94.23999999999995</c:v>
                </c:pt>
                <c:pt idx="29">
                  <c:v>94.31999999999995</c:v>
                </c:pt>
                <c:pt idx="30">
                  <c:v>94.39999999999995</c:v>
                </c:pt>
                <c:pt idx="31">
                  <c:v>94.47999999999995</c:v>
                </c:pt>
                <c:pt idx="32">
                  <c:v>94.55999999999995</c:v>
                </c:pt>
                <c:pt idx="33">
                  <c:v>94.63999999999994</c:v>
                </c:pt>
                <c:pt idx="34">
                  <c:v>94.71999999999994</c:v>
                </c:pt>
                <c:pt idx="35">
                  <c:v>94.79999999999994</c:v>
                </c:pt>
                <c:pt idx="36">
                  <c:v>94.87999999999994</c:v>
                </c:pt>
                <c:pt idx="37">
                  <c:v>94.95999999999994</c:v>
                </c:pt>
                <c:pt idx="38">
                  <c:v>95.03999999999994</c:v>
                </c:pt>
                <c:pt idx="39">
                  <c:v>95.11999999999993</c:v>
                </c:pt>
                <c:pt idx="40">
                  <c:v>95.19999999999993</c:v>
                </c:pt>
                <c:pt idx="41">
                  <c:v>95.27999999999993</c:v>
                </c:pt>
                <c:pt idx="42">
                  <c:v>95.35999999999993</c:v>
                </c:pt>
                <c:pt idx="43">
                  <c:v>95.43999999999993</c:v>
                </c:pt>
                <c:pt idx="44">
                  <c:v>95.51999999999992</c:v>
                </c:pt>
                <c:pt idx="45">
                  <c:v>95.59999999999992</c:v>
                </c:pt>
                <c:pt idx="46">
                  <c:v>95.67999999999992</c:v>
                </c:pt>
                <c:pt idx="47">
                  <c:v>95.75999999999992</c:v>
                </c:pt>
                <c:pt idx="48">
                  <c:v>95.83999999999992</c:v>
                </c:pt>
                <c:pt idx="49">
                  <c:v>95.91999999999992</c:v>
                </c:pt>
                <c:pt idx="50">
                  <c:v>95.99999999999991</c:v>
                </c:pt>
                <c:pt idx="51">
                  <c:v>96.07999999999991</c:v>
                </c:pt>
                <c:pt idx="52">
                  <c:v>96.15999999999991</c:v>
                </c:pt>
                <c:pt idx="53">
                  <c:v>96.23999999999991</c:v>
                </c:pt>
                <c:pt idx="54">
                  <c:v>96.31999999999991</c:v>
                </c:pt>
                <c:pt idx="55">
                  <c:v>96.3999999999999</c:v>
                </c:pt>
                <c:pt idx="56">
                  <c:v>96.4799999999999</c:v>
                </c:pt>
                <c:pt idx="57">
                  <c:v>96.5599999999999</c:v>
                </c:pt>
                <c:pt idx="58">
                  <c:v>96.6399999999999</c:v>
                </c:pt>
                <c:pt idx="59">
                  <c:v>96.7199999999999</c:v>
                </c:pt>
                <c:pt idx="60">
                  <c:v>96.7999999999999</c:v>
                </c:pt>
                <c:pt idx="61">
                  <c:v>96.8799999999999</c:v>
                </c:pt>
                <c:pt idx="62">
                  <c:v>96.9599999999999</c:v>
                </c:pt>
                <c:pt idx="63">
                  <c:v>97.03999999999989</c:v>
                </c:pt>
                <c:pt idx="64">
                  <c:v>97.11999999999989</c:v>
                </c:pt>
                <c:pt idx="65">
                  <c:v>97.19999999999989</c:v>
                </c:pt>
                <c:pt idx="66">
                  <c:v>97.27999999999989</c:v>
                </c:pt>
                <c:pt idx="67">
                  <c:v>97.35999999999989</c:v>
                </c:pt>
                <c:pt idx="68">
                  <c:v>97.43999999999988</c:v>
                </c:pt>
                <c:pt idx="69">
                  <c:v>97.51999999999988</c:v>
                </c:pt>
                <c:pt idx="70">
                  <c:v>97.59999999999988</c:v>
                </c:pt>
                <c:pt idx="71">
                  <c:v>97.67999999999988</c:v>
                </c:pt>
                <c:pt idx="72">
                  <c:v>97.75999999999988</c:v>
                </c:pt>
                <c:pt idx="73">
                  <c:v>97.83999999999988</c:v>
                </c:pt>
                <c:pt idx="74">
                  <c:v>97.91999999999987</c:v>
                </c:pt>
                <c:pt idx="75">
                  <c:v>97.99999999999987</c:v>
                </c:pt>
                <c:pt idx="76">
                  <c:v>98.07999999999987</c:v>
                </c:pt>
                <c:pt idx="77">
                  <c:v>98.15999999999987</c:v>
                </c:pt>
                <c:pt idx="78">
                  <c:v>98.23999999999987</c:v>
                </c:pt>
                <c:pt idx="79">
                  <c:v>98.31999999999987</c:v>
                </c:pt>
                <c:pt idx="80">
                  <c:v>98.39999999999986</c:v>
                </c:pt>
                <c:pt idx="81">
                  <c:v>98.47999999999986</c:v>
                </c:pt>
                <c:pt idx="82">
                  <c:v>98.55999999999986</c:v>
                </c:pt>
                <c:pt idx="83">
                  <c:v>98.63999999999986</c:v>
                </c:pt>
                <c:pt idx="84">
                  <c:v>98.71999999999986</c:v>
                </c:pt>
                <c:pt idx="85">
                  <c:v>98.79999999999986</c:v>
                </c:pt>
                <c:pt idx="86">
                  <c:v>98.87999999999985</c:v>
                </c:pt>
                <c:pt idx="87">
                  <c:v>98.95999999999985</c:v>
                </c:pt>
                <c:pt idx="88">
                  <c:v>99.03999999999985</c:v>
                </c:pt>
                <c:pt idx="89">
                  <c:v>99.11999999999985</c:v>
                </c:pt>
                <c:pt idx="90">
                  <c:v>99.19999999999985</c:v>
                </c:pt>
                <c:pt idx="91">
                  <c:v>99.27999999999984</c:v>
                </c:pt>
                <c:pt idx="92">
                  <c:v>99.35999999999984</c:v>
                </c:pt>
                <c:pt idx="93">
                  <c:v>99.43999999999984</c:v>
                </c:pt>
                <c:pt idx="94">
                  <c:v>99.51999999999984</c:v>
                </c:pt>
                <c:pt idx="95">
                  <c:v>99.59999999999984</c:v>
                </c:pt>
                <c:pt idx="96">
                  <c:v>99.67999999999984</c:v>
                </c:pt>
                <c:pt idx="97">
                  <c:v>99.75999999999983</c:v>
                </c:pt>
                <c:pt idx="98">
                  <c:v>99.83999999999983</c:v>
                </c:pt>
                <c:pt idx="99">
                  <c:v>99.91999999999983</c:v>
                </c:pt>
                <c:pt idx="100">
                  <c:v>99.99999999999983</c:v>
                </c:pt>
                <c:pt idx="101">
                  <c:v>100.07999999999983</c:v>
                </c:pt>
                <c:pt idx="102">
                  <c:v>100.15999999999983</c:v>
                </c:pt>
                <c:pt idx="103">
                  <c:v>100.23999999999982</c:v>
                </c:pt>
                <c:pt idx="104">
                  <c:v>100.31999999999982</c:v>
                </c:pt>
                <c:pt idx="105">
                  <c:v>100.39999999999982</c:v>
                </c:pt>
                <c:pt idx="106">
                  <c:v>100.47999999999982</c:v>
                </c:pt>
                <c:pt idx="107">
                  <c:v>100.55999999999982</c:v>
                </c:pt>
                <c:pt idx="108">
                  <c:v>100.63999999999982</c:v>
                </c:pt>
                <c:pt idx="109">
                  <c:v>100.71999999999981</c:v>
                </c:pt>
                <c:pt idx="110">
                  <c:v>100.79999999999981</c:v>
                </c:pt>
                <c:pt idx="111">
                  <c:v>100.87999999999981</c:v>
                </c:pt>
                <c:pt idx="112">
                  <c:v>100.95999999999981</c:v>
                </c:pt>
                <c:pt idx="113">
                  <c:v>101.03999999999981</c:v>
                </c:pt>
                <c:pt idx="114">
                  <c:v>101.1199999999998</c:v>
                </c:pt>
                <c:pt idx="115">
                  <c:v>101.1999999999998</c:v>
                </c:pt>
                <c:pt idx="116">
                  <c:v>101.2799999999998</c:v>
                </c:pt>
                <c:pt idx="117">
                  <c:v>101.3599999999998</c:v>
                </c:pt>
                <c:pt idx="118">
                  <c:v>101.4399999999998</c:v>
                </c:pt>
                <c:pt idx="119">
                  <c:v>101.5199999999998</c:v>
                </c:pt>
                <c:pt idx="120">
                  <c:v>101.5999999999998</c:v>
                </c:pt>
                <c:pt idx="121">
                  <c:v>101.6799999999998</c:v>
                </c:pt>
                <c:pt idx="122">
                  <c:v>101.75999999999979</c:v>
                </c:pt>
                <c:pt idx="123">
                  <c:v>101.83999999999979</c:v>
                </c:pt>
                <c:pt idx="124">
                  <c:v>101.91999999999979</c:v>
                </c:pt>
                <c:pt idx="125">
                  <c:v>101.99999999999979</c:v>
                </c:pt>
                <c:pt idx="126">
                  <c:v>102.07999999999979</c:v>
                </c:pt>
                <c:pt idx="127">
                  <c:v>102.15999999999978</c:v>
                </c:pt>
                <c:pt idx="128">
                  <c:v>102.23999999999978</c:v>
                </c:pt>
                <c:pt idx="129">
                  <c:v>102.31999999999978</c:v>
                </c:pt>
                <c:pt idx="130">
                  <c:v>102.39999999999978</c:v>
                </c:pt>
                <c:pt idx="131">
                  <c:v>102.47999999999978</c:v>
                </c:pt>
                <c:pt idx="132">
                  <c:v>102.55999999999977</c:v>
                </c:pt>
                <c:pt idx="133">
                  <c:v>102.63999999999977</c:v>
                </c:pt>
                <c:pt idx="134">
                  <c:v>102.71999999999977</c:v>
                </c:pt>
                <c:pt idx="135">
                  <c:v>102.79999999999977</c:v>
                </c:pt>
                <c:pt idx="136">
                  <c:v>102.87999999999977</c:v>
                </c:pt>
                <c:pt idx="137">
                  <c:v>102.95999999999977</c:v>
                </c:pt>
                <c:pt idx="138">
                  <c:v>103.03999999999976</c:v>
                </c:pt>
                <c:pt idx="139">
                  <c:v>103.11999999999976</c:v>
                </c:pt>
                <c:pt idx="140">
                  <c:v>103.19999999999976</c:v>
                </c:pt>
                <c:pt idx="141">
                  <c:v>103.27999999999976</c:v>
                </c:pt>
                <c:pt idx="142">
                  <c:v>103.35999999999976</c:v>
                </c:pt>
                <c:pt idx="143">
                  <c:v>103.43999999999976</c:v>
                </c:pt>
                <c:pt idx="144">
                  <c:v>103.51999999999975</c:v>
                </c:pt>
                <c:pt idx="145">
                  <c:v>103.59999999999975</c:v>
                </c:pt>
                <c:pt idx="146">
                  <c:v>103.67999999999975</c:v>
                </c:pt>
                <c:pt idx="147">
                  <c:v>103.75999999999975</c:v>
                </c:pt>
                <c:pt idx="148">
                  <c:v>103.83999999999975</c:v>
                </c:pt>
                <c:pt idx="149">
                  <c:v>103.91999999999975</c:v>
                </c:pt>
                <c:pt idx="150">
                  <c:v>103.99999999999974</c:v>
                </c:pt>
                <c:pt idx="151">
                  <c:v>104.07999999999974</c:v>
                </c:pt>
                <c:pt idx="152">
                  <c:v>104.15999999999974</c:v>
                </c:pt>
                <c:pt idx="153">
                  <c:v>104.23999999999974</c:v>
                </c:pt>
                <c:pt idx="154">
                  <c:v>104.31999999999974</c:v>
                </c:pt>
                <c:pt idx="155">
                  <c:v>104.39999999999974</c:v>
                </c:pt>
                <c:pt idx="156">
                  <c:v>104.47999999999973</c:v>
                </c:pt>
                <c:pt idx="157">
                  <c:v>104.55999999999973</c:v>
                </c:pt>
                <c:pt idx="158">
                  <c:v>104.63999999999973</c:v>
                </c:pt>
                <c:pt idx="159">
                  <c:v>104.71999999999973</c:v>
                </c:pt>
                <c:pt idx="160">
                  <c:v>104.79999999999973</c:v>
                </c:pt>
                <c:pt idx="161">
                  <c:v>104.87999999999973</c:v>
                </c:pt>
                <c:pt idx="162">
                  <c:v>104.95999999999972</c:v>
                </c:pt>
                <c:pt idx="163">
                  <c:v>105.03999999999972</c:v>
                </c:pt>
                <c:pt idx="164">
                  <c:v>105.11999999999972</c:v>
                </c:pt>
                <c:pt idx="165">
                  <c:v>105.19999999999972</c:v>
                </c:pt>
                <c:pt idx="166">
                  <c:v>105.27999999999972</c:v>
                </c:pt>
                <c:pt idx="167">
                  <c:v>105.35999999999972</c:v>
                </c:pt>
                <c:pt idx="168">
                  <c:v>105.43999999999971</c:v>
                </c:pt>
                <c:pt idx="169">
                  <c:v>105.51999999999971</c:v>
                </c:pt>
                <c:pt idx="170">
                  <c:v>105.59999999999971</c:v>
                </c:pt>
                <c:pt idx="171">
                  <c:v>105.67999999999971</c:v>
                </c:pt>
                <c:pt idx="172">
                  <c:v>105.7599999999997</c:v>
                </c:pt>
                <c:pt idx="173">
                  <c:v>105.8399999999997</c:v>
                </c:pt>
                <c:pt idx="174">
                  <c:v>105.9199999999997</c:v>
                </c:pt>
                <c:pt idx="175">
                  <c:v>105.9999999999997</c:v>
                </c:pt>
                <c:pt idx="176">
                  <c:v>106.0799999999997</c:v>
                </c:pt>
                <c:pt idx="177">
                  <c:v>106.1599999999997</c:v>
                </c:pt>
                <c:pt idx="178">
                  <c:v>106.2399999999997</c:v>
                </c:pt>
                <c:pt idx="179">
                  <c:v>106.3199999999997</c:v>
                </c:pt>
                <c:pt idx="180">
                  <c:v>106.3999999999997</c:v>
                </c:pt>
                <c:pt idx="181">
                  <c:v>106.47999999999969</c:v>
                </c:pt>
                <c:pt idx="182">
                  <c:v>106.55999999999969</c:v>
                </c:pt>
                <c:pt idx="183">
                  <c:v>106.63999999999969</c:v>
                </c:pt>
                <c:pt idx="184">
                  <c:v>106.71999999999969</c:v>
                </c:pt>
                <c:pt idx="185">
                  <c:v>106.79999999999968</c:v>
                </c:pt>
                <c:pt idx="186">
                  <c:v>106.87999999999968</c:v>
                </c:pt>
                <c:pt idx="187">
                  <c:v>106.95999999999968</c:v>
                </c:pt>
                <c:pt idx="188">
                  <c:v>107.03999999999968</c:v>
                </c:pt>
                <c:pt idx="189">
                  <c:v>107.11999999999968</c:v>
                </c:pt>
                <c:pt idx="190">
                  <c:v>107.19999999999968</c:v>
                </c:pt>
                <c:pt idx="191">
                  <c:v>107.27999999999967</c:v>
                </c:pt>
                <c:pt idx="192">
                  <c:v>107.35999999999967</c:v>
                </c:pt>
                <c:pt idx="193">
                  <c:v>107.43999999999967</c:v>
                </c:pt>
                <c:pt idx="194">
                  <c:v>107.51999999999967</c:v>
                </c:pt>
                <c:pt idx="195">
                  <c:v>107.59999999999967</c:v>
                </c:pt>
                <c:pt idx="196">
                  <c:v>107.67999999999967</c:v>
                </c:pt>
                <c:pt idx="197">
                  <c:v>107.75999999999966</c:v>
                </c:pt>
                <c:pt idx="198">
                  <c:v>107.83999999999966</c:v>
                </c:pt>
                <c:pt idx="199">
                  <c:v>107.91999999999966</c:v>
                </c:pt>
                <c:pt idx="200">
                  <c:v>107.99999999999966</c:v>
                </c:pt>
                <c:pt idx="201">
                  <c:v>96</c:v>
                </c:pt>
                <c:pt idx="202">
                  <c:v>96</c:v>
                </c:pt>
                <c:pt idx="203">
                  <c:v>96</c:v>
                </c:pt>
                <c:pt idx="204">
                  <c:v>100</c:v>
                </c:pt>
                <c:pt idx="205">
                  <c:v>100</c:v>
                </c:pt>
                <c:pt idx="206">
                  <c:v>100</c:v>
                </c:pt>
                <c:pt idx="207">
                  <c:v>104</c:v>
                </c:pt>
                <c:pt idx="208">
                  <c:v>104</c:v>
                </c:pt>
                <c:pt idx="209">
                  <c:v>104</c:v>
                </c:pt>
                <c:pt idx="210">
                  <c:v>92</c:v>
                </c:pt>
                <c:pt idx="211">
                  <c:v>92</c:v>
                </c:pt>
                <c:pt idx="212">
                  <c:v>92</c:v>
                </c:pt>
                <c:pt idx="213">
                  <c:v>92.08</c:v>
                </c:pt>
                <c:pt idx="214">
                  <c:v>92.08</c:v>
                </c:pt>
                <c:pt idx="215">
                  <c:v>92.08</c:v>
                </c:pt>
                <c:pt idx="216">
                  <c:v>92.16</c:v>
                </c:pt>
                <c:pt idx="217">
                  <c:v>92.16</c:v>
                </c:pt>
                <c:pt idx="218">
                  <c:v>92.16</c:v>
                </c:pt>
                <c:pt idx="219">
                  <c:v>92.24</c:v>
                </c:pt>
                <c:pt idx="220">
                  <c:v>92.24</c:v>
                </c:pt>
                <c:pt idx="221">
                  <c:v>92.24</c:v>
                </c:pt>
                <c:pt idx="222">
                  <c:v>92.32</c:v>
                </c:pt>
                <c:pt idx="223">
                  <c:v>92.32</c:v>
                </c:pt>
                <c:pt idx="224">
                  <c:v>92.32</c:v>
                </c:pt>
                <c:pt idx="225">
                  <c:v>92.39999999999999</c:v>
                </c:pt>
                <c:pt idx="226">
                  <c:v>92.39999999999999</c:v>
                </c:pt>
                <c:pt idx="227">
                  <c:v>92.39999999999999</c:v>
                </c:pt>
                <c:pt idx="228">
                  <c:v>92.47999999999999</c:v>
                </c:pt>
                <c:pt idx="229">
                  <c:v>92.47999999999999</c:v>
                </c:pt>
                <c:pt idx="230">
                  <c:v>92.47999999999999</c:v>
                </c:pt>
                <c:pt idx="231">
                  <c:v>92.55999999999999</c:v>
                </c:pt>
                <c:pt idx="232">
                  <c:v>92.55999999999999</c:v>
                </c:pt>
                <c:pt idx="233">
                  <c:v>92.55999999999999</c:v>
                </c:pt>
                <c:pt idx="234">
                  <c:v>92.63999999999999</c:v>
                </c:pt>
                <c:pt idx="235">
                  <c:v>92.63999999999999</c:v>
                </c:pt>
                <c:pt idx="236">
                  <c:v>92.63999999999999</c:v>
                </c:pt>
                <c:pt idx="237">
                  <c:v>92.71999999999998</c:v>
                </c:pt>
                <c:pt idx="238">
                  <c:v>92.71999999999998</c:v>
                </c:pt>
                <c:pt idx="239">
                  <c:v>92.71999999999998</c:v>
                </c:pt>
                <c:pt idx="240">
                  <c:v>92.79999999999998</c:v>
                </c:pt>
                <c:pt idx="241">
                  <c:v>92.79999999999998</c:v>
                </c:pt>
                <c:pt idx="242">
                  <c:v>92.79999999999998</c:v>
                </c:pt>
                <c:pt idx="243">
                  <c:v>92.87999999999998</c:v>
                </c:pt>
                <c:pt idx="244">
                  <c:v>92.87999999999998</c:v>
                </c:pt>
                <c:pt idx="245">
                  <c:v>92.87999999999998</c:v>
                </c:pt>
                <c:pt idx="246">
                  <c:v>92.95999999999998</c:v>
                </c:pt>
                <c:pt idx="247">
                  <c:v>92.95999999999998</c:v>
                </c:pt>
                <c:pt idx="248">
                  <c:v>92.95999999999998</c:v>
                </c:pt>
                <c:pt idx="249">
                  <c:v>93.03999999999998</c:v>
                </c:pt>
                <c:pt idx="250">
                  <c:v>93.03999999999998</c:v>
                </c:pt>
                <c:pt idx="251">
                  <c:v>93.03999999999998</c:v>
                </c:pt>
                <c:pt idx="252">
                  <c:v>93.11999999999998</c:v>
                </c:pt>
                <c:pt idx="253">
                  <c:v>93.11999999999998</c:v>
                </c:pt>
                <c:pt idx="254">
                  <c:v>93.11999999999998</c:v>
                </c:pt>
                <c:pt idx="255">
                  <c:v>93.19999999999997</c:v>
                </c:pt>
                <c:pt idx="256">
                  <c:v>93.19999999999997</c:v>
                </c:pt>
                <c:pt idx="257">
                  <c:v>93.19999999999997</c:v>
                </c:pt>
                <c:pt idx="258">
                  <c:v>93.27999999999997</c:v>
                </c:pt>
                <c:pt idx="259">
                  <c:v>93.27999999999997</c:v>
                </c:pt>
                <c:pt idx="260">
                  <c:v>93.27999999999997</c:v>
                </c:pt>
                <c:pt idx="261">
                  <c:v>93.35999999999997</c:v>
                </c:pt>
                <c:pt idx="262">
                  <c:v>93.35999999999997</c:v>
                </c:pt>
                <c:pt idx="263">
                  <c:v>93.35999999999997</c:v>
                </c:pt>
                <c:pt idx="264">
                  <c:v>93.43999999999997</c:v>
                </c:pt>
                <c:pt idx="265">
                  <c:v>93.43999999999997</c:v>
                </c:pt>
                <c:pt idx="266">
                  <c:v>93.43999999999997</c:v>
                </c:pt>
                <c:pt idx="267">
                  <c:v>93.51999999999997</c:v>
                </c:pt>
                <c:pt idx="268">
                  <c:v>93.51999999999997</c:v>
                </c:pt>
                <c:pt idx="269">
                  <c:v>93.51999999999997</c:v>
                </c:pt>
                <c:pt idx="270">
                  <c:v>93.59999999999997</c:v>
                </c:pt>
                <c:pt idx="271">
                  <c:v>93.59999999999997</c:v>
                </c:pt>
                <c:pt idx="272">
                  <c:v>93.59999999999997</c:v>
                </c:pt>
                <c:pt idx="273">
                  <c:v>93.67999999999996</c:v>
                </c:pt>
                <c:pt idx="274">
                  <c:v>93.67999999999996</c:v>
                </c:pt>
                <c:pt idx="275">
                  <c:v>93.67999999999996</c:v>
                </c:pt>
                <c:pt idx="276">
                  <c:v>93.75999999999996</c:v>
                </c:pt>
                <c:pt idx="277">
                  <c:v>93.75999999999996</c:v>
                </c:pt>
                <c:pt idx="278">
                  <c:v>93.75999999999996</c:v>
                </c:pt>
                <c:pt idx="279">
                  <c:v>93.83999999999996</c:v>
                </c:pt>
                <c:pt idx="280">
                  <c:v>93.83999999999996</c:v>
                </c:pt>
                <c:pt idx="281">
                  <c:v>93.83999999999996</c:v>
                </c:pt>
                <c:pt idx="282">
                  <c:v>93.91999999999996</c:v>
                </c:pt>
                <c:pt idx="283">
                  <c:v>93.91999999999996</c:v>
                </c:pt>
                <c:pt idx="284">
                  <c:v>93.91999999999996</c:v>
                </c:pt>
                <c:pt idx="285">
                  <c:v>93.99999999999996</c:v>
                </c:pt>
                <c:pt idx="286">
                  <c:v>93.99999999999996</c:v>
                </c:pt>
                <c:pt idx="287">
                  <c:v>93.99999999999996</c:v>
                </c:pt>
                <c:pt idx="288">
                  <c:v>94.07999999999996</c:v>
                </c:pt>
                <c:pt idx="289">
                  <c:v>94.07999999999996</c:v>
                </c:pt>
                <c:pt idx="290">
                  <c:v>94.07999999999996</c:v>
                </c:pt>
                <c:pt idx="291">
                  <c:v>94.15999999999995</c:v>
                </c:pt>
                <c:pt idx="292">
                  <c:v>94.15999999999995</c:v>
                </c:pt>
                <c:pt idx="293">
                  <c:v>94.15999999999995</c:v>
                </c:pt>
                <c:pt idx="294">
                  <c:v>94.23999999999995</c:v>
                </c:pt>
                <c:pt idx="295">
                  <c:v>94.23999999999995</c:v>
                </c:pt>
                <c:pt idx="296">
                  <c:v>94.23999999999995</c:v>
                </c:pt>
                <c:pt idx="297">
                  <c:v>94.31999999999995</c:v>
                </c:pt>
                <c:pt idx="298">
                  <c:v>94.31999999999995</c:v>
                </c:pt>
                <c:pt idx="299">
                  <c:v>94.31999999999995</c:v>
                </c:pt>
                <c:pt idx="300">
                  <c:v>94.39999999999995</c:v>
                </c:pt>
                <c:pt idx="301">
                  <c:v>94.39999999999995</c:v>
                </c:pt>
                <c:pt idx="302">
                  <c:v>94.39999999999995</c:v>
                </c:pt>
                <c:pt idx="303">
                  <c:v>94.47999999999995</c:v>
                </c:pt>
                <c:pt idx="304">
                  <c:v>94.47999999999995</c:v>
                </c:pt>
                <c:pt idx="305">
                  <c:v>94.47999999999995</c:v>
                </c:pt>
                <c:pt idx="306">
                  <c:v>94.55999999999995</c:v>
                </c:pt>
                <c:pt idx="307">
                  <c:v>94.55999999999995</c:v>
                </c:pt>
                <c:pt idx="308">
                  <c:v>94.55999999999995</c:v>
                </c:pt>
                <c:pt idx="309">
                  <c:v>94.63999999999994</c:v>
                </c:pt>
                <c:pt idx="310">
                  <c:v>94.63999999999994</c:v>
                </c:pt>
                <c:pt idx="311">
                  <c:v>94.63999999999994</c:v>
                </c:pt>
                <c:pt idx="312">
                  <c:v>94.71999999999994</c:v>
                </c:pt>
                <c:pt idx="313">
                  <c:v>94.71999999999994</c:v>
                </c:pt>
                <c:pt idx="314">
                  <c:v>94.71999999999994</c:v>
                </c:pt>
                <c:pt idx="315">
                  <c:v>94.79999999999994</c:v>
                </c:pt>
                <c:pt idx="316">
                  <c:v>94.79999999999994</c:v>
                </c:pt>
                <c:pt idx="317">
                  <c:v>94.79999999999994</c:v>
                </c:pt>
                <c:pt idx="318">
                  <c:v>94.87999999999994</c:v>
                </c:pt>
                <c:pt idx="319">
                  <c:v>94.87999999999994</c:v>
                </c:pt>
                <c:pt idx="320">
                  <c:v>94.87999999999994</c:v>
                </c:pt>
                <c:pt idx="321">
                  <c:v>94.95999999999994</c:v>
                </c:pt>
                <c:pt idx="322">
                  <c:v>94.95999999999994</c:v>
                </c:pt>
                <c:pt idx="323">
                  <c:v>94.95999999999994</c:v>
                </c:pt>
                <c:pt idx="324">
                  <c:v>95.03999999999994</c:v>
                </c:pt>
                <c:pt idx="325">
                  <c:v>95.03999999999994</c:v>
                </c:pt>
                <c:pt idx="326">
                  <c:v>95.03999999999994</c:v>
                </c:pt>
                <c:pt idx="327">
                  <c:v>95.11999999999993</c:v>
                </c:pt>
                <c:pt idx="328">
                  <c:v>95.11999999999993</c:v>
                </c:pt>
                <c:pt idx="329">
                  <c:v>95.11999999999993</c:v>
                </c:pt>
                <c:pt idx="330">
                  <c:v>95.19999999999993</c:v>
                </c:pt>
                <c:pt idx="331">
                  <c:v>95.19999999999993</c:v>
                </c:pt>
                <c:pt idx="332">
                  <c:v>95.19999999999993</c:v>
                </c:pt>
                <c:pt idx="333">
                  <c:v>95.27999999999993</c:v>
                </c:pt>
                <c:pt idx="334">
                  <c:v>95.27999999999993</c:v>
                </c:pt>
                <c:pt idx="335">
                  <c:v>95.27999999999993</c:v>
                </c:pt>
                <c:pt idx="336">
                  <c:v>95.35999999999993</c:v>
                </c:pt>
                <c:pt idx="337">
                  <c:v>95.35999999999993</c:v>
                </c:pt>
                <c:pt idx="338">
                  <c:v>95.35999999999993</c:v>
                </c:pt>
                <c:pt idx="339">
                  <c:v>95.43999999999993</c:v>
                </c:pt>
                <c:pt idx="340">
                  <c:v>95.43999999999993</c:v>
                </c:pt>
                <c:pt idx="341">
                  <c:v>95.43999999999993</c:v>
                </c:pt>
                <c:pt idx="342">
                  <c:v>95.51999999999992</c:v>
                </c:pt>
                <c:pt idx="343">
                  <c:v>95.51999999999992</c:v>
                </c:pt>
                <c:pt idx="344">
                  <c:v>95.51999999999992</c:v>
                </c:pt>
                <c:pt idx="345">
                  <c:v>95.59999999999992</c:v>
                </c:pt>
                <c:pt idx="346">
                  <c:v>95.59999999999992</c:v>
                </c:pt>
                <c:pt idx="347">
                  <c:v>95.59999999999992</c:v>
                </c:pt>
                <c:pt idx="348">
                  <c:v>95.67999999999992</c:v>
                </c:pt>
                <c:pt idx="349">
                  <c:v>95.67999999999992</c:v>
                </c:pt>
                <c:pt idx="350">
                  <c:v>95.67999999999992</c:v>
                </c:pt>
                <c:pt idx="351">
                  <c:v>95.75999999999992</c:v>
                </c:pt>
                <c:pt idx="352">
                  <c:v>95.75999999999992</c:v>
                </c:pt>
                <c:pt idx="353">
                  <c:v>95.75999999999992</c:v>
                </c:pt>
                <c:pt idx="354">
                  <c:v>95.83999999999992</c:v>
                </c:pt>
                <c:pt idx="355">
                  <c:v>95.83999999999992</c:v>
                </c:pt>
                <c:pt idx="356">
                  <c:v>95.83999999999992</c:v>
                </c:pt>
                <c:pt idx="357">
                  <c:v>95.91999999999992</c:v>
                </c:pt>
                <c:pt idx="358">
                  <c:v>95.91999999999992</c:v>
                </c:pt>
                <c:pt idx="359">
                  <c:v>95.91999999999992</c:v>
                </c:pt>
                <c:pt idx="360">
                  <c:v>95.99999999999991</c:v>
                </c:pt>
                <c:pt idx="361">
                  <c:v>95.99999999999991</c:v>
                </c:pt>
                <c:pt idx="362">
                  <c:v>95.99999999999991</c:v>
                </c:pt>
                <c:pt idx="363">
                  <c:v>96.07999999999991</c:v>
                </c:pt>
                <c:pt idx="364">
                  <c:v>96.07999999999991</c:v>
                </c:pt>
                <c:pt idx="365">
                  <c:v>96.07999999999991</c:v>
                </c:pt>
                <c:pt idx="366">
                  <c:v>96.15999999999991</c:v>
                </c:pt>
                <c:pt idx="367">
                  <c:v>96.15999999999991</c:v>
                </c:pt>
                <c:pt idx="368">
                  <c:v>96.15999999999991</c:v>
                </c:pt>
                <c:pt idx="369">
                  <c:v>96.23999999999991</c:v>
                </c:pt>
                <c:pt idx="370">
                  <c:v>96.23999999999991</c:v>
                </c:pt>
                <c:pt idx="371">
                  <c:v>96.23999999999991</c:v>
                </c:pt>
                <c:pt idx="372">
                  <c:v>96.31999999999991</c:v>
                </c:pt>
                <c:pt idx="373">
                  <c:v>96.31999999999991</c:v>
                </c:pt>
                <c:pt idx="374">
                  <c:v>96.31999999999991</c:v>
                </c:pt>
                <c:pt idx="375">
                  <c:v>96.3999999999999</c:v>
                </c:pt>
                <c:pt idx="376">
                  <c:v>96.3999999999999</c:v>
                </c:pt>
                <c:pt idx="377">
                  <c:v>96.3999999999999</c:v>
                </c:pt>
                <c:pt idx="378">
                  <c:v>96.4799999999999</c:v>
                </c:pt>
                <c:pt idx="379">
                  <c:v>96.4799999999999</c:v>
                </c:pt>
                <c:pt idx="380">
                  <c:v>96.4799999999999</c:v>
                </c:pt>
                <c:pt idx="381">
                  <c:v>96.5599999999999</c:v>
                </c:pt>
                <c:pt idx="382">
                  <c:v>96.5599999999999</c:v>
                </c:pt>
                <c:pt idx="383">
                  <c:v>96.5599999999999</c:v>
                </c:pt>
                <c:pt idx="384">
                  <c:v>96.6399999999999</c:v>
                </c:pt>
                <c:pt idx="385">
                  <c:v>96.6399999999999</c:v>
                </c:pt>
                <c:pt idx="386">
                  <c:v>96.6399999999999</c:v>
                </c:pt>
                <c:pt idx="387">
                  <c:v>96.7199999999999</c:v>
                </c:pt>
                <c:pt idx="388">
                  <c:v>96.7199999999999</c:v>
                </c:pt>
                <c:pt idx="389">
                  <c:v>96.7199999999999</c:v>
                </c:pt>
                <c:pt idx="390">
                  <c:v>96.7999999999999</c:v>
                </c:pt>
                <c:pt idx="391">
                  <c:v>96.7999999999999</c:v>
                </c:pt>
                <c:pt idx="392">
                  <c:v>96.7999999999999</c:v>
                </c:pt>
                <c:pt idx="393">
                  <c:v>96.8799999999999</c:v>
                </c:pt>
                <c:pt idx="394">
                  <c:v>96.8799999999999</c:v>
                </c:pt>
                <c:pt idx="395">
                  <c:v>96.8799999999999</c:v>
                </c:pt>
                <c:pt idx="396">
                  <c:v>96.9599999999999</c:v>
                </c:pt>
                <c:pt idx="397">
                  <c:v>96.9599999999999</c:v>
                </c:pt>
                <c:pt idx="398">
                  <c:v>96.9599999999999</c:v>
                </c:pt>
                <c:pt idx="399">
                  <c:v>97.03999999999989</c:v>
                </c:pt>
                <c:pt idx="400">
                  <c:v>97.03999999999989</c:v>
                </c:pt>
                <c:pt idx="401">
                  <c:v>97.03999999999989</c:v>
                </c:pt>
                <c:pt idx="402">
                  <c:v>97.11999999999989</c:v>
                </c:pt>
                <c:pt idx="403">
                  <c:v>97.11999999999989</c:v>
                </c:pt>
                <c:pt idx="404">
                  <c:v>97.11999999999989</c:v>
                </c:pt>
                <c:pt idx="405">
                  <c:v>97.19999999999989</c:v>
                </c:pt>
                <c:pt idx="406">
                  <c:v>97.19999999999989</c:v>
                </c:pt>
                <c:pt idx="407">
                  <c:v>97.19999999999989</c:v>
                </c:pt>
                <c:pt idx="408">
                  <c:v>97.27999999999989</c:v>
                </c:pt>
                <c:pt idx="409">
                  <c:v>97.27999999999989</c:v>
                </c:pt>
                <c:pt idx="410">
                  <c:v>97.27999999999989</c:v>
                </c:pt>
                <c:pt idx="411">
                  <c:v>97.35999999999989</c:v>
                </c:pt>
                <c:pt idx="412">
                  <c:v>97.35999999999989</c:v>
                </c:pt>
                <c:pt idx="413">
                  <c:v>97.35999999999989</c:v>
                </c:pt>
                <c:pt idx="414">
                  <c:v>97.43999999999988</c:v>
                </c:pt>
                <c:pt idx="415">
                  <c:v>97.43999999999988</c:v>
                </c:pt>
                <c:pt idx="416">
                  <c:v>97.43999999999988</c:v>
                </c:pt>
                <c:pt idx="417">
                  <c:v>97.51999999999988</c:v>
                </c:pt>
                <c:pt idx="418">
                  <c:v>97.51999999999988</c:v>
                </c:pt>
                <c:pt idx="419">
                  <c:v>97.51999999999988</c:v>
                </c:pt>
                <c:pt idx="420">
                  <c:v>97.59999999999988</c:v>
                </c:pt>
                <c:pt idx="421">
                  <c:v>97.59999999999988</c:v>
                </c:pt>
                <c:pt idx="422">
                  <c:v>97.59999999999988</c:v>
                </c:pt>
                <c:pt idx="423">
                  <c:v>97.67999999999988</c:v>
                </c:pt>
                <c:pt idx="424">
                  <c:v>97.67999999999988</c:v>
                </c:pt>
                <c:pt idx="425">
                  <c:v>97.67999999999988</c:v>
                </c:pt>
                <c:pt idx="426">
                  <c:v>97.75999999999988</c:v>
                </c:pt>
                <c:pt idx="427">
                  <c:v>97.75999999999988</c:v>
                </c:pt>
                <c:pt idx="428">
                  <c:v>97.75999999999988</c:v>
                </c:pt>
                <c:pt idx="429">
                  <c:v>97.83999999999988</c:v>
                </c:pt>
                <c:pt idx="430">
                  <c:v>97.83999999999988</c:v>
                </c:pt>
                <c:pt idx="431">
                  <c:v>97.83999999999988</c:v>
                </c:pt>
                <c:pt idx="432">
                  <c:v>97.91999999999987</c:v>
                </c:pt>
                <c:pt idx="433">
                  <c:v>97.91999999999987</c:v>
                </c:pt>
                <c:pt idx="434">
                  <c:v>97.91999999999987</c:v>
                </c:pt>
                <c:pt idx="435">
                  <c:v>97.99999999999987</c:v>
                </c:pt>
                <c:pt idx="436">
                  <c:v>97.99999999999987</c:v>
                </c:pt>
                <c:pt idx="437">
                  <c:v>97.99999999999987</c:v>
                </c:pt>
                <c:pt idx="438">
                  <c:v>98.07999999999987</c:v>
                </c:pt>
                <c:pt idx="439">
                  <c:v>98.07999999999987</c:v>
                </c:pt>
                <c:pt idx="440">
                  <c:v>98.07999999999987</c:v>
                </c:pt>
                <c:pt idx="441">
                  <c:v>98.15999999999987</c:v>
                </c:pt>
                <c:pt idx="442">
                  <c:v>98.15999999999987</c:v>
                </c:pt>
                <c:pt idx="443">
                  <c:v>98.15999999999987</c:v>
                </c:pt>
                <c:pt idx="444">
                  <c:v>98.23999999999987</c:v>
                </c:pt>
                <c:pt idx="445">
                  <c:v>98.23999999999987</c:v>
                </c:pt>
                <c:pt idx="446">
                  <c:v>98.23999999999987</c:v>
                </c:pt>
                <c:pt idx="447">
                  <c:v>98.31999999999987</c:v>
                </c:pt>
                <c:pt idx="448">
                  <c:v>98.31999999999987</c:v>
                </c:pt>
                <c:pt idx="449">
                  <c:v>98.31999999999987</c:v>
                </c:pt>
                <c:pt idx="450">
                  <c:v>98.39999999999986</c:v>
                </c:pt>
                <c:pt idx="451">
                  <c:v>98.39999999999986</c:v>
                </c:pt>
                <c:pt idx="452">
                  <c:v>98.39999999999986</c:v>
                </c:pt>
                <c:pt idx="453">
                  <c:v>98.47999999999986</c:v>
                </c:pt>
                <c:pt idx="454">
                  <c:v>98.47999999999986</c:v>
                </c:pt>
                <c:pt idx="455">
                  <c:v>98.47999999999986</c:v>
                </c:pt>
                <c:pt idx="456">
                  <c:v>98.55999999999986</c:v>
                </c:pt>
                <c:pt idx="457">
                  <c:v>98.55999999999986</c:v>
                </c:pt>
                <c:pt idx="458">
                  <c:v>98.55999999999986</c:v>
                </c:pt>
                <c:pt idx="459">
                  <c:v>98.63999999999986</c:v>
                </c:pt>
                <c:pt idx="460">
                  <c:v>98.63999999999986</c:v>
                </c:pt>
                <c:pt idx="461">
                  <c:v>98.63999999999986</c:v>
                </c:pt>
                <c:pt idx="462">
                  <c:v>98.71999999999986</c:v>
                </c:pt>
                <c:pt idx="463">
                  <c:v>98.71999999999986</c:v>
                </c:pt>
                <c:pt idx="464">
                  <c:v>98.71999999999986</c:v>
                </c:pt>
                <c:pt idx="465">
                  <c:v>98.79999999999986</c:v>
                </c:pt>
                <c:pt idx="466">
                  <c:v>98.79999999999986</c:v>
                </c:pt>
                <c:pt idx="467">
                  <c:v>98.79999999999986</c:v>
                </c:pt>
                <c:pt idx="468">
                  <c:v>98.87999999999985</c:v>
                </c:pt>
                <c:pt idx="469">
                  <c:v>98.87999999999985</c:v>
                </c:pt>
                <c:pt idx="470">
                  <c:v>98.87999999999985</c:v>
                </c:pt>
                <c:pt idx="471">
                  <c:v>98.95999999999985</c:v>
                </c:pt>
                <c:pt idx="472">
                  <c:v>98.95999999999985</c:v>
                </c:pt>
                <c:pt idx="473">
                  <c:v>98.95999999999985</c:v>
                </c:pt>
                <c:pt idx="474">
                  <c:v>99.03999999999985</c:v>
                </c:pt>
                <c:pt idx="475">
                  <c:v>99.03999999999985</c:v>
                </c:pt>
                <c:pt idx="476">
                  <c:v>99.03999999999985</c:v>
                </c:pt>
                <c:pt idx="477">
                  <c:v>99.11999999999985</c:v>
                </c:pt>
                <c:pt idx="478">
                  <c:v>99.11999999999985</c:v>
                </c:pt>
                <c:pt idx="479">
                  <c:v>99.11999999999985</c:v>
                </c:pt>
                <c:pt idx="480">
                  <c:v>99.19999999999985</c:v>
                </c:pt>
                <c:pt idx="481">
                  <c:v>99.19999999999985</c:v>
                </c:pt>
                <c:pt idx="482">
                  <c:v>99.19999999999985</c:v>
                </c:pt>
                <c:pt idx="483">
                  <c:v>99.27999999999984</c:v>
                </c:pt>
                <c:pt idx="484">
                  <c:v>99.27999999999984</c:v>
                </c:pt>
                <c:pt idx="485">
                  <c:v>99.27999999999984</c:v>
                </c:pt>
                <c:pt idx="486">
                  <c:v>99.35999999999984</c:v>
                </c:pt>
                <c:pt idx="487">
                  <c:v>99.35999999999984</c:v>
                </c:pt>
                <c:pt idx="488">
                  <c:v>99.35999999999984</c:v>
                </c:pt>
                <c:pt idx="489">
                  <c:v>99.43999999999984</c:v>
                </c:pt>
                <c:pt idx="490">
                  <c:v>99.43999999999984</c:v>
                </c:pt>
                <c:pt idx="491">
                  <c:v>99.43999999999984</c:v>
                </c:pt>
                <c:pt idx="492">
                  <c:v>99.51999999999984</c:v>
                </c:pt>
                <c:pt idx="493">
                  <c:v>99.51999999999984</c:v>
                </c:pt>
                <c:pt idx="494">
                  <c:v>99.51999999999984</c:v>
                </c:pt>
                <c:pt idx="495">
                  <c:v>99.59999999999984</c:v>
                </c:pt>
                <c:pt idx="496">
                  <c:v>99.59999999999984</c:v>
                </c:pt>
                <c:pt idx="497">
                  <c:v>99.59999999999984</c:v>
                </c:pt>
                <c:pt idx="498">
                  <c:v>99.67999999999984</c:v>
                </c:pt>
                <c:pt idx="499">
                  <c:v>99.67999999999984</c:v>
                </c:pt>
                <c:pt idx="500">
                  <c:v>99.67999999999984</c:v>
                </c:pt>
                <c:pt idx="501">
                  <c:v>99.75999999999983</c:v>
                </c:pt>
                <c:pt idx="502">
                  <c:v>99.75999999999983</c:v>
                </c:pt>
                <c:pt idx="503">
                  <c:v>99.75999999999983</c:v>
                </c:pt>
                <c:pt idx="504">
                  <c:v>99.83999999999983</c:v>
                </c:pt>
                <c:pt idx="505">
                  <c:v>99.83999999999983</c:v>
                </c:pt>
                <c:pt idx="506">
                  <c:v>99.83999999999983</c:v>
                </c:pt>
                <c:pt idx="507">
                  <c:v>99.91999999999983</c:v>
                </c:pt>
                <c:pt idx="508">
                  <c:v>99.91999999999983</c:v>
                </c:pt>
                <c:pt idx="509">
                  <c:v>99.91999999999983</c:v>
                </c:pt>
                <c:pt idx="510">
                  <c:v>99.99999999999983</c:v>
                </c:pt>
                <c:pt idx="511">
                  <c:v>99.99999999999983</c:v>
                </c:pt>
                <c:pt idx="512">
                  <c:v>99.99999999999983</c:v>
                </c:pt>
                <c:pt idx="513">
                  <c:v>100.07999999999983</c:v>
                </c:pt>
                <c:pt idx="514">
                  <c:v>100.07999999999983</c:v>
                </c:pt>
                <c:pt idx="515">
                  <c:v>100.07999999999983</c:v>
                </c:pt>
                <c:pt idx="516">
                  <c:v>100.15999999999983</c:v>
                </c:pt>
                <c:pt idx="517">
                  <c:v>100.15999999999983</c:v>
                </c:pt>
                <c:pt idx="518">
                  <c:v>100.15999999999983</c:v>
                </c:pt>
                <c:pt idx="519">
                  <c:v>100.23999999999982</c:v>
                </c:pt>
                <c:pt idx="520">
                  <c:v>100.23999999999982</c:v>
                </c:pt>
                <c:pt idx="521">
                  <c:v>100.23999999999982</c:v>
                </c:pt>
                <c:pt idx="522">
                  <c:v>100.31999999999982</c:v>
                </c:pt>
                <c:pt idx="523">
                  <c:v>100.31999999999982</c:v>
                </c:pt>
                <c:pt idx="524">
                  <c:v>100.31999999999982</c:v>
                </c:pt>
                <c:pt idx="525">
                  <c:v>100.39999999999982</c:v>
                </c:pt>
                <c:pt idx="526">
                  <c:v>100.39999999999982</c:v>
                </c:pt>
                <c:pt idx="527">
                  <c:v>100.39999999999982</c:v>
                </c:pt>
                <c:pt idx="528">
                  <c:v>100.47999999999982</c:v>
                </c:pt>
                <c:pt idx="529">
                  <c:v>100.47999999999982</c:v>
                </c:pt>
                <c:pt idx="530">
                  <c:v>100.47999999999982</c:v>
                </c:pt>
                <c:pt idx="531">
                  <c:v>100.55999999999982</c:v>
                </c:pt>
                <c:pt idx="532">
                  <c:v>100.55999999999982</c:v>
                </c:pt>
                <c:pt idx="533">
                  <c:v>100.55999999999982</c:v>
                </c:pt>
                <c:pt idx="534">
                  <c:v>100.63999999999982</c:v>
                </c:pt>
                <c:pt idx="535">
                  <c:v>100.63999999999982</c:v>
                </c:pt>
                <c:pt idx="536">
                  <c:v>100.63999999999982</c:v>
                </c:pt>
                <c:pt idx="537">
                  <c:v>100.71999999999981</c:v>
                </c:pt>
                <c:pt idx="538">
                  <c:v>100.71999999999981</c:v>
                </c:pt>
                <c:pt idx="539">
                  <c:v>100.71999999999981</c:v>
                </c:pt>
                <c:pt idx="540">
                  <c:v>100.79999999999981</c:v>
                </c:pt>
                <c:pt idx="541">
                  <c:v>100.79999999999981</c:v>
                </c:pt>
                <c:pt idx="542">
                  <c:v>100.79999999999981</c:v>
                </c:pt>
                <c:pt idx="543">
                  <c:v>100.87999999999981</c:v>
                </c:pt>
                <c:pt idx="544">
                  <c:v>100.87999999999981</c:v>
                </c:pt>
                <c:pt idx="545">
                  <c:v>100.87999999999981</c:v>
                </c:pt>
                <c:pt idx="546">
                  <c:v>100.95999999999981</c:v>
                </c:pt>
                <c:pt idx="547">
                  <c:v>100.95999999999981</c:v>
                </c:pt>
                <c:pt idx="548">
                  <c:v>100.95999999999981</c:v>
                </c:pt>
                <c:pt idx="549">
                  <c:v>101.03999999999981</c:v>
                </c:pt>
                <c:pt idx="550">
                  <c:v>101.03999999999981</c:v>
                </c:pt>
                <c:pt idx="551">
                  <c:v>101.03999999999981</c:v>
                </c:pt>
                <c:pt idx="552">
                  <c:v>101.1199999999998</c:v>
                </c:pt>
                <c:pt idx="553">
                  <c:v>101.1199999999998</c:v>
                </c:pt>
                <c:pt idx="554">
                  <c:v>101.1199999999998</c:v>
                </c:pt>
                <c:pt idx="555">
                  <c:v>101.1999999999998</c:v>
                </c:pt>
                <c:pt idx="556">
                  <c:v>101.1999999999998</c:v>
                </c:pt>
                <c:pt idx="557">
                  <c:v>101.1999999999998</c:v>
                </c:pt>
                <c:pt idx="558">
                  <c:v>101.2799999999998</c:v>
                </c:pt>
                <c:pt idx="559">
                  <c:v>101.2799999999998</c:v>
                </c:pt>
                <c:pt idx="560">
                  <c:v>101.2799999999998</c:v>
                </c:pt>
                <c:pt idx="561">
                  <c:v>101.3599999999998</c:v>
                </c:pt>
                <c:pt idx="562">
                  <c:v>101.3599999999998</c:v>
                </c:pt>
                <c:pt idx="563">
                  <c:v>101.3599999999998</c:v>
                </c:pt>
                <c:pt idx="564">
                  <c:v>101.4399999999998</c:v>
                </c:pt>
                <c:pt idx="565">
                  <c:v>101.4399999999998</c:v>
                </c:pt>
                <c:pt idx="566">
                  <c:v>101.4399999999998</c:v>
                </c:pt>
                <c:pt idx="567">
                  <c:v>101.5199999999998</c:v>
                </c:pt>
                <c:pt idx="568">
                  <c:v>101.5199999999998</c:v>
                </c:pt>
                <c:pt idx="569">
                  <c:v>101.5199999999998</c:v>
                </c:pt>
                <c:pt idx="570">
                  <c:v>101.5999999999998</c:v>
                </c:pt>
                <c:pt idx="571">
                  <c:v>101.5999999999998</c:v>
                </c:pt>
                <c:pt idx="572">
                  <c:v>101.5999999999998</c:v>
                </c:pt>
                <c:pt idx="573">
                  <c:v>101.6799999999998</c:v>
                </c:pt>
                <c:pt idx="574">
                  <c:v>101.6799999999998</c:v>
                </c:pt>
                <c:pt idx="575">
                  <c:v>101.6799999999998</c:v>
                </c:pt>
                <c:pt idx="576">
                  <c:v>101.75999999999979</c:v>
                </c:pt>
                <c:pt idx="577">
                  <c:v>101.75999999999979</c:v>
                </c:pt>
                <c:pt idx="578">
                  <c:v>101.75999999999979</c:v>
                </c:pt>
                <c:pt idx="579">
                  <c:v>101.83999999999979</c:v>
                </c:pt>
                <c:pt idx="580">
                  <c:v>101.83999999999979</c:v>
                </c:pt>
                <c:pt idx="581">
                  <c:v>101.83999999999979</c:v>
                </c:pt>
                <c:pt idx="582">
                  <c:v>101.91999999999979</c:v>
                </c:pt>
                <c:pt idx="583">
                  <c:v>101.91999999999979</c:v>
                </c:pt>
                <c:pt idx="584">
                  <c:v>101.91999999999979</c:v>
                </c:pt>
                <c:pt idx="585">
                  <c:v>101.99999999999979</c:v>
                </c:pt>
                <c:pt idx="586">
                  <c:v>101.99999999999979</c:v>
                </c:pt>
                <c:pt idx="587">
                  <c:v>101.99999999999979</c:v>
                </c:pt>
                <c:pt idx="588">
                  <c:v>102.07999999999979</c:v>
                </c:pt>
                <c:pt idx="589">
                  <c:v>102.07999999999979</c:v>
                </c:pt>
                <c:pt idx="590">
                  <c:v>102.07999999999979</c:v>
                </c:pt>
                <c:pt idx="591">
                  <c:v>102.15999999999978</c:v>
                </c:pt>
                <c:pt idx="592">
                  <c:v>102.15999999999978</c:v>
                </c:pt>
                <c:pt idx="593">
                  <c:v>102.15999999999978</c:v>
                </c:pt>
                <c:pt idx="594">
                  <c:v>102.23999999999978</c:v>
                </c:pt>
                <c:pt idx="595">
                  <c:v>102.23999999999978</c:v>
                </c:pt>
                <c:pt idx="596">
                  <c:v>102.23999999999978</c:v>
                </c:pt>
                <c:pt idx="597">
                  <c:v>102.31999999999978</c:v>
                </c:pt>
                <c:pt idx="598">
                  <c:v>102.31999999999978</c:v>
                </c:pt>
                <c:pt idx="599">
                  <c:v>102.31999999999978</c:v>
                </c:pt>
                <c:pt idx="600">
                  <c:v>102.39999999999978</c:v>
                </c:pt>
                <c:pt idx="601">
                  <c:v>102.39999999999978</c:v>
                </c:pt>
                <c:pt idx="602">
                  <c:v>102.39999999999978</c:v>
                </c:pt>
                <c:pt idx="603">
                  <c:v>102.47999999999978</c:v>
                </c:pt>
                <c:pt idx="604">
                  <c:v>102.47999999999978</c:v>
                </c:pt>
                <c:pt idx="605">
                  <c:v>102.47999999999978</c:v>
                </c:pt>
                <c:pt idx="606">
                  <c:v>102.55999999999977</c:v>
                </c:pt>
                <c:pt idx="607">
                  <c:v>102.55999999999977</c:v>
                </c:pt>
                <c:pt idx="608">
                  <c:v>102.55999999999977</c:v>
                </c:pt>
                <c:pt idx="609">
                  <c:v>102.63999999999977</c:v>
                </c:pt>
                <c:pt idx="610">
                  <c:v>102.63999999999977</c:v>
                </c:pt>
                <c:pt idx="611">
                  <c:v>102.63999999999977</c:v>
                </c:pt>
                <c:pt idx="612">
                  <c:v>102.71999999999977</c:v>
                </c:pt>
                <c:pt idx="613">
                  <c:v>102.71999999999977</c:v>
                </c:pt>
                <c:pt idx="614">
                  <c:v>102.71999999999977</c:v>
                </c:pt>
                <c:pt idx="615">
                  <c:v>102.79999999999977</c:v>
                </c:pt>
                <c:pt idx="616">
                  <c:v>102.79999999999977</c:v>
                </c:pt>
                <c:pt idx="617">
                  <c:v>102.79999999999977</c:v>
                </c:pt>
                <c:pt idx="618">
                  <c:v>102.87999999999977</c:v>
                </c:pt>
                <c:pt idx="619">
                  <c:v>102.87999999999977</c:v>
                </c:pt>
                <c:pt idx="620">
                  <c:v>102.87999999999977</c:v>
                </c:pt>
                <c:pt idx="621">
                  <c:v>102.95999999999977</c:v>
                </c:pt>
                <c:pt idx="622">
                  <c:v>102.95999999999977</c:v>
                </c:pt>
                <c:pt idx="623">
                  <c:v>102.95999999999977</c:v>
                </c:pt>
                <c:pt idx="624">
                  <c:v>103.03999999999976</c:v>
                </c:pt>
                <c:pt idx="625">
                  <c:v>103.03999999999976</c:v>
                </c:pt>
                <c:pt idx="626">
                  <c:v>103.03999999999976</c:v>
                </c:pt>
                <c:pt idx="627">
                  <c:v>103.11999999999976</c:v>
                </c:pt>
                <c:pt idx="628">
                  <c:v>103.11999999999976</c:v>
                </c:pt>
                <c:pt idx="629">
                  <c:v>103.11999999999976</c:v>
                </c:pt>
                <c:pt idx="630">
                  <c:v>103.19999999999976</c:v>
                </c:pt>
                <c:pt idx="631">
                  <c:v>103.19999999999976</c:v>
                </c:pt>
                <c:pt idx="632">
                  <c:v>103.19999999999976</c:v>
                </c:pt>
                <c:pt idx="633">
                  <c:v>103.27999999999976</c:v>
                </c:pt>
                <c:pt idx="634">
                  <c:v>103.27999999999976</c:v>
                </c:pt>
                <c:pt idx="635">
                  <c:v>103.27999999999976</c:v>
                </c:pt>
                <c:pt idx="636">
                  <c:v>103.35999999999976</c:v>
                </c:pt>
                <c:pt idx="637">
                  <c:v>103.35999999999976</c:v>
                </c:pt>
                <c:pt idx="638">
                  <c:v>103.35999999999976</c:v>
                </c:pt>
                <c:pt idx="639">
                  <c:v>103.43999999999976</c:v>
                </c:pt>
                <c:pt idx="640">
                  <c:v>103.43999999999976</c:v>
                </c:pt>
                <c:pt idx="641">
                  <c:v>103.43999999999976</c:v>
                </c:pt>
                <c:pt idx="642">
                  <c:v>103.51999999999975</c:v>
                </c:pt>
                <c:pt idx="643">
                  <c:v>103.51999999999975</c:v>
                </c:pt>
                <c:pt idx="644">
                  <c:v>103.51999999999975</c:v>
                </c:pt>
                <c:pt idx="645">
                  <c:v>103.59999999999975</c:v>
                </c:pt>
                <c:pt idx="646">
                  <c:v>103.59999999999975</c:v>
                </c:pt>
                <c:pt idx="647">
                  <c:v>103.59999999999975</c:v>
                </c:pt>
                <c:pt idx="648">
                  <c:v>103.67999999999975</c:v>
                </c:pt>
                <c:pt idx="649">
                  <c:v>103.67999999999975</c:v>
                </c:pt>
                <c:pt idx="650">
                  <c:v>103.67999999999975</c:v>
                </c:pt>
                <c:pt idx="651">
                  <c:v>103.75999999999975</c:v>
                </c:pt>
                <c:pt idx="652">
                  <c:v>103.75999999999975</c:v>
                </c:pt>
                <c:pt idx="653">
                  <c:v>103.75999999999975</c:v>
                </c:pt>
                <c:pt idx="654">
                  <c:v>103.83999999999975</c:v>
                </c:pt>
                <c:pt idx="655">
                  <c:v>103.83999999999975</c:v>
                </c:pt>
                <c:pt idx="656">
                  <c:v>103.83999999999975</c:v>
                </c:pt>
                <c:pt idx="657">
                  <c:v>103.91999999999975</c:v>
                </c:pt>
                <c:pt idx="658">
                  <c:v>103.91999999999975</c:v>
                </c:pt>
                <c:pt idx="659">
                  <c:v>103.91999999999975</c:v>
                </c:pt>
                <c:pt idx="660">
                  <c:v>103.99999999999974</c:v>
                </c:pt>
                <c:pt idx="661">
                  <c:v>103.99999999999974</c:v>
                </c:pt>
                <c:pt idx="662">
                  <c:v>103.99999999999974</c:v>
                </c:pt>
                <c:pt idx="663">
                  <c:v>104.07999999999974</c:v>
                </c:pt>
                <c:pt idx="664">
                  <c:v>104.07999999999974</c:v>
                </c:pt>
                <c:pt idx="665">
                  <c:v>104.07999999999974</c:v>
                </c:pt>
                <c:pt idx="666">
                  <c:v>104.15999999999974</c:v>
                </c:pt>
                <c:pt idx="667">
                  <c:v>104.15999999999974</c:v>
                </c:pt>
                <c:pt idx="668">
                  <c:v>104.15999999999974</c:v>
                </c:pt>
                <c:pt idx="669">
                  <c:v>104.23999999999974</c:v>
                </c:pt>
                <c:pt idx="670">
                  <c:v>104.23999999999974</c:v>
                </c:pt>
                <c:pt idx="671">
                  <c:v>104.23999999999974</c:v>
                </c:pt>
                <c:pt idx="672">
                  <c:v>104.31999999999974</c:v>
                </c:pt>
                <c:pt idx="673">
                  <c:v>104.31999999999974</c:v>
                </c:pt>
                <c:pt idx="674">
                  <c:v>104.31999999999974</c:v>
                </c:pt>
                <c:pt idx="675">
                  <c:v>104.39999999999974</c:v>
                </c:pt>
                <c:pt idx="676">
                  <c:v>104.39999999999974</c:v>
                </c:pt>
                <c:pt idx="677">
                  <c:v>104.39999999999974</c:v>
                </c:pt>
                <c:pt idx="678">
                  <c:v>104.47999999999973</c:v>
                </c:pt>
                <c:pt idx="679">
                  <c:v>104.47999999999973</c:v>
                </c:pt>
                <c:pt idx="680">
                  <c:v>104.47999999999973</c:v>
                </c:pt>
                <c:pt idx="681">
                  <c:v>104.55999999999973</c:v>
                </c:pt>
                <c:pt idx="682">
                  <c:v>104.55999999999973</c:v>
                </c:pt>
                <c:pt idx="683">
                  <c:v>104.55999999999973</c:v>
                </c:pt>
                <c:pt idx="684">
                  <c:v>104.63999999999973</c:v>
                </c:pt>
                <c:pt idx="685">
                  <c:v>104.63999999999973</c:v>
                </c:pt>
                <c:pt idx="686">
                  <c:v>104.63999999999973</c:v>
                </c:pt>
                <c:pt idx="687">
                  <c:v>104.71999999999973</c:v>
                </c:pt>
                <c:pt idx="688">
                  <c:v>104.71999999999973</c:v>
                </c:pt>
                <c:pt idx="689">
                  <c:v>104.71999999999973</c:v>
                </c:pt>
                <c:pt idx="690">
                  <c:v>104.79999999999973</c:v>
                </c:pt>
                <c:pt idx="691">
                  <c:v>104.79999999999973</c:v>
                </c:pt>
                <c:pt idx="692">
                  <c:v>104.79999999999973</c:v>
                </c:pt>
                <c:pt idx="693">
                  <c:v>104.87999999999973</c:v>
                </c:pt>
                <c:pt idx="694">
                  <c:v>104.87999999999973</c:v>
                </c:pt>
                <c:pt idx="695">
                  <c:v>104.87999999999973</c:v>
                </c:pt>
                <c:pt idx="696">
                  <c:v>104.95999999999972</c:v>
                </c:pt>
                <c:pt idx="697">
                  <c:v>104.95999999999972</c:v>
                </c:pt>
                <c:pt idx="698">
                  <c:v>104.95999999999972</c:v>
                </c:pt>
                <c:pt idx="699">
                  <c:v>105.03999999999972</c:v>
                </c:pt>
                <c:pt idx="700">
                  <c:v>105.03999999999972</c:v>
                </c:pt>
                <c:pt idx="701">
                  <c:v>105.03999999999972</c:v>
                </c:pt>
                <c:pt idx="702">
                  <c:v>105.11999999999972</c:v>
                </c:pt>
                <c:pt idx="703">
                  <c:v>105.11999999999972</c:v>
                </c:pt>
                <c:pt idx="704">
                  <c:v>105.11999999999972</c:v>
                </c:pt>
                <c:pt idx="705">
                  <c:v>105.19999999999972</c:v>
                </c:pt>
                <c:pt idx="706">
                  <c:v>105.19999999999972</c:v>
                </c:pt>
                <c:pt idx="707">
                  <c:v>105.19999999999972</c:v>
                </c:pt>
                <c:pt idx="708">
                  <c:v>105.27999999999972</c:v>
                </c:pt>
                <c:pt idx="709">
                  <c:v>105.27999999999972</c:v>
                </c:pt>
                <c:pt idx="710">
                  <c:v>105.27999999999972</c:v>
                </c:pt>
                <c:pt idx="711">
                  <c:v>105.35999999999972</c:v>
                </c:pt>
                <c:pt idx="712">
                  <c:v>105.35999999999972</c:v>
                </c:pt>
                <c:pt idx="713">
                  <c:v>105.35999999999972</c:v>
                </c:pt>
                <c:pt idx="714">
                  <c:v>105.43999999999971</c:v>
                </c:pt>
                <c:pt idx="715">
                  <c:v>105.43999999999971</c:v>
                </c:pt>
                <c:pt idx="716">
                  <c:v>105.43999999999971</c:v>
                </c:pt>
                <c:pt idx="717">
                  <c:v>105.51999999999971</c:v>
                </c:pt>
                <c:pt idx="718">
                  <c:v>105.51999999999971</c:v>
                </c:pt>
                <c:pt idx="719">
                  <c:v>105.51999999999971</c:v>
                </c:pt>
                <c:pt idx="720">
                  <c:v>105.59999999999971</c:v>
                </c:pt>
                <c:pt idx="721">
                  <c:v>105.59999999999971</c:v>
                </c:pt>
                <c:pt idx="722">
                  <c:v>105.59999999999971</c:v>
                </c:pt>
                <c:pt idx="723">
                  <c:v>105.67999999999971</c:v>
                </c:pt>
                <c:pt idx="724">
                  <c:v>105.67999999999971</c:v>
                </c:pt>
                <c:pt idx="725">
                  <c:v>105.67999999999971</c:v>
                </c:pt>
                <c:pt idx="726">
                  <c:v>105.7599999999997</c:v>
                </c:pt>
                <c:pt idx="727">
                  <c:v>105.7599999999997</c:v>
                </c:pt>
                <c:pt idx="728">
                  <c:v>105.7599999999997</c:v>
                </c:pt>
                <c:pt idx="729">
                  <c:v>105.8399999999997</c:v>
                </c:pt>
                <c:pt idx="730">
                  <c:v>105.8399999999997</c:v>
                </c:pt>
                <c:pt idx="731">
                  <c:v>105.8399999999997</c:v>
                </c:pt>
                <c:pt idx="732">
                  <c:v>105.9199999999997</c:v>
                </c:pt>
                <c:pt idx="733">
                  <c:v>105.9199999999997</c:v>
                </c:pt>
                <c:pt idx="734">
                  <c:v>105.9199999999997</c:v>
                </c:pt>
                <c:pt idx="735">
                  <c:v>105.9999999999997</c:v>
                </c:pt>
                <c:pt idx="736">
                  <c:v>105.9999999999997</c:v>
                </c:pt>
                <c:pt idx="737">
                  <c:v>105.9999999999997</c:v>
                </c:pt>
                <c:pt idx="738">
                  <c:v>106.0799999999997</c:v>
                </c:pt>
                <c:pt idx="739">
                  <c:v>106.0799999999997</c:v>
                </c:pt>
                <c:pt idx="740">
                  <c:v>106.0799999999997</c:v>
                </c:pt>
                <c:pt idx="741">
                  <c:v>106.1599999999997</c:v>
                </c:pt>
                <c:pt idx="742">
                  <c:v>106.1599999999997</c:v>
                </c:pt>
                <c:pt idx="743">
                  <c:v>106.1599999999997</c:v>
                </c:pt>
                <c:pt idx="744">
                  <c:v>106.2399999999997</c:v>
                </c:pt>
                <c:pt idx="745">
                  <c:v>106.2399999999997</c:v>
                </c:pt>
                <c:pt idx="746">
                  <c:v>106.2399999999997</c:v>
                </c:pt>
                <c:pt idx="747">
                  <c:v>106.3199999999997</c:v>
                </c:pt>
                <c:pt idx="748">
                  <c:v>106.3199999999997</c:v>
                </c:pt>
                <c:pt idx="749">
                  <c:v>106.3199999999997</c:v>
                </c:pt>
                <c:pt idx="750">
                  <c:v>106.3999999999997</c:v>
                </c:pt>
                <c:pt idx="751">
                  <c:v>106.3999999999997</c:v>
                </c:pt>
                <c:pt idx="752">
                  <c:v>106.3999999999997</c:v>
                </c:pt>
                <c:pt idx="753">
                  <c:v>106.47999999999969</c:v>
                </c:pt>
                <c:pt idx="754">
                  <c:v>106.47999999999969</c:v>
                </c:pt>
                <c:pt idx="755">
                  <c:v>106.47999999999969</c:v>
                </c:pt>
                <c:pt idx="756">
                  <c:v>106.55999999999969</c:v>
                </c:pt>
                <c:pt idx="757">
                  <c:v>106.55999999999969</c:v>
                </c:pt>
                <c:pt idx="758">
                  <c:v>106.55999999999969</c:v>
                </c:pt>
                <c:pt idx="759">
                  <c:v>106.63999999999969</c:v>
                </c:pt>
                <c:pt idx="760">
                  <c:v>106.63999999999969</c:v>
                </c:pt>
                <c:pt idx="761">
                  <c:v>106.63999999999969</c:v>
                </c:pt>
                <c:pt idx="762">
                  <c:v>106.71999999999969</c:v>
                </c:pt>
                <c:pt idx="763">
                  <c:v>106.71999999999969</c:v>
                </c:pt>
                <c:pt idx="764">
                  <c:v>106.71999999999969</c:v>
                </c:pt>
                <c:pt idx="765">
                  <c:v>106.79999999999968</c:v>
                </c:pt>
                <c:pt idx="766">
                  <c:v>106.79999999999968</c:v>
                </c:pt>
                <c:pt idx="767">
                  <c:v>106.79999999999968</c:v>
                </c:pt>
                <c:pt idx="768">
                  <c:v>106.87999999999968</c:v>
                </c:pt>
                <c:pt idx="769">
                  <c:v>106.87999999999968</c:v>
                </c:pt>
                <c:pt idx="770">
                  <c:v>106.87999999999968</c:v>
                </c:pt>
                <c:pt idx="771">
                  <c:v>106.95999999999968</c:v>
                </c:pt>
                <c:pt idx="772">
                  <c:v>106.95999999999968</c:v>
                </c:pt>
                <c:pt idx="773">
                  <c:v>106.95999999999968</c:v>
                </c:pt>
                <c:pt idx="774">
                  <c:v>107.03999999999968</c:v>
                </c:pt>
                <c:pt idx="775">
                  <c:v>107.03999999999968</c:v>
                </c:pt>
                <c:pt idx="776">
                  <c:v>107.03999999999968</c:v>
                </c:pt>
                <c:pt idx="777">
                  <c:v>107.11999999999968</c:v>
                </c:pt>
                <c:pt idx="778">
                  <c:v>107.11999999999968</c:v>
                </c:pt>
                <c:pt idx="779">
                  <c:v>107.11999999999968</c:v>
                </c:pt>
                <c:pt idx="780">
                  <c:v>107.19999999999968</c:v>
                </c:pt>
                <c:pt idx="781">
                  <c:v>107.19999999999968</c:v>
                </c:pt>
                <c:pt idx="782">
                  <c:v>107.19999999999968</c:v>
                </c:pt>
                <c:pt idx="783">
                  <c:v>107.27999999999967</c:v>
                </c:pt>
                <c:pt idx="784">
                  <c:v>107.27999999999967</c:v>
                </c:pt>
                <c:pt idx="785">
                  <c:v>107.27999999999967</c:v>
                </c:pt>
                <c:pt idx="786">
                  <c:v>107.35999999999967</c:v>
                </c:pt>
                <c:pt idx="787">
                  <c:v>107.35999999999967</c:v>
                </c:pt>
                <c:pt idx="788">
                  <c:v>107.35999999999967</c:v>
                </c:pt>
                <c:pt idx="789">
                  <c:v>107.43999999999967</c:v>
                </c:pt>
                <c:pt idx="790">
                  <c:v>107.43999999999967</c:v>
                </c:pt>
                <c:pt idx="791">
                  <c:v>107.43999999999967</c:v>
                </c:pt>
                <c:pt idx="792">
                  <c:v>107.51999999999967</c:v>
                </c:pt>
                <c:pt idx="793">
                  <c:v>107.51999999999967</c:v>
                </c:pt>
                <c:pt idx="794">
                  <c:v>107.51999999999967</c:v>
                </c:pt>
                <c:pt idx="795">
                  <c:v>107.59999999999967</c:v>
                </c:pt>
                <c:pt idx="796">
                  <c:v>107.59999999999967</c:v>
                </c:pt>
                <c:pt idx="797">
                  <c:v>107.59999999999967</c:v>
                </c:pt>
                <c:pt idx="798">
                  <c:v>107.67999999999967</c:v>
                </c:pt>
                <c:pt idx="799">
                  <c:v>107.67999999999967</c:v>
                </c:pt>
                <c:pt idx="800">
                  <c:v>107.67999999999967</c:v>
                </c:pt>
                <c:pt idx="801">
                  <c:v>107.75999999999966</c:v>
                </c:pt>
                <c:pt idx="802">
                  <c:v>107.75999999999966</c:v>
                </c:pt>
                <c:pt idx="803">
                  <c:v>107.75999999999966</c:v>
                </c:pt>
                <c:pt idx="804">
                  <c:v>107.83999999999966</c:v>
                </c:pt>
                <c:pt idx="805">
                  <c:v>107.83999999999966</c:v>
                </c:pt>
                <c:pt idx="806">
                  <c:v>107.83999999999966</c:v>
                </c:pt>
                <c:pt idx="807">
                  <c:v>107.91999999999966</c:v>
                </c:pt>
                <c:pt idx="808">
                  <c:v>107.91999999999966</c:v>
                </c:pt>
                <c:pt idx="809">
                  <c:v>107.91999999999966</c:v>
                </c:pt>
                <c:pt idx="810">
                  <c:v>107.99999999999966</c:v>
                </c:pt>
                <c:pt idx="811">
                  <c:v>107.99999999999966</c:v>
                </c:pt>
                <c:pt idx="812">
                  <c:v>107.99999999999966</c:v>
                </c:pt>
              </c:numCache>
            </c:numRef>
          </c:xVal>
          <c:yVal>
            <c:numRef>
              <c:f>'正規分布ツール'!$K$36:$K$848</c:f>
              <c:numCache>
                <c:formatCode>0.000</c:formatCode>
                <c:ptCount val="8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0.026995483256600932</c:v>
                </c:pt>
                <c:pt idx="151">
                  <c:v>0.024900043867541917</c:v>
                </c:pt>
                <c:pt idx="152">
                  <c:v>0.022930538135533633</c:v>
                </c:pt>
                <c:pt idx="153">
                  <c:v>0.021083053480890984</c:v>
                </c:pt>
                <c:pt idx="154">
                  <c:v>0.019353428073733296</c:v>
                </c:pt>
                <c:pt idx="155">
                  <c:v>0.017737296423120878</c:v>
                </c:pt>
                <c:pt idx="156">
                  <c:v>0.016230132821853566</c:v>
                </c:pt>
                <c:pt idx="157">
                  <c:v>0.014827292423675162</c:v>
                </c:pt>
                <c:pt idx="158">
                  <c:v>0.01352404977344512</c:v>
                </c:pt>
                <c:pt idx="159">
                  <c:v>0.012315634653195184</c:v>
                </c:pt>
                <c:pt idx="160">
                  <c:v>0.011197265147425115</c:v>
                </c:pt>
                <c:pt idx="161">
                  <c:v>0.010164177869116326</c:v>
                </c:pt>
                <c:pt idx="162">
                  <c:v>0.009211655323434181</c:v>
                </c:pt>
                <c:pt idx="163">
                  <c:v>0.008335050418693448</c:v>
                </c:pt>
                <c:pt idx="164">
                  <c:v>0.00752980816369142</c:v>
                </c:pt>
                <c:pt idx="165">
                  <c:v>0.006791484616845291</c:v>
                </c:pt>
                <c:pt idx="166">
                  <c:v>0.006115763175641272</c:v>
                </c:pt>
                <c:pt idx="167">
                  <c:v>0.005498468314704888</c:v>
                </c:pt>
                <c:pt idx="168">
                  <c:v>0.004935576897377494</c:v>
                </c:pt>
                <c:pt idx="169">
                  <c:v>0.004423227199120371</c:v>
                </c:pt>
                <c:pt idx="170">
                  <c:v>0.003957725791491586</c:v>
                </c:pt>
                <c:pt idx="171">
                  <c:v>0.003535552443011189</c:v>
                </c:pt>
                <c:pt idx="172">
                  <c:v>0.0031533631981342926</c:v>
                </c:pt>
                <c:pt idx="173">
                  <c:v>0.0028079917979966923</c:v>
                </c:pt>
                <c:pt idx="174">
                  <c:v>0.002496449606807282</c:v>
                </c:pt>
                <c:pt idx="175">
                  <c:v>0.0022159242059699965</c:v>
                </c:pt>
                <c:pt idx="176">
                  <c:v>0.001963776814463285</c:v>
                </c:pt>
                <c:pt idx="177">
                  <c:v>0.0017375386889282752</c:v>
                </c:pt>
                <c:pt idx="178">
                  <c:v>0.0015349066505530987</c:v>
                </c:pt>
                <c:pt idx="179">
                  <c:v>0.0013537378784210046</c:v>
                </c:pt>
                <c:pt idx="180">
                  <c:v>0.0011920441007330072</c:v>
                </c:pt>
                <c:pt idx="181">
                  <c:v>0.0010479853064294961</c:v>
                </c:pt>
                <c:pt idx="182">
                  <c:v>0.0009198630904126081</c:v>
                </c:pt>
                <c:pt idx="183">
                  <c:v>0.00080611373598898</c:v>
                </c:pt>
                <c:pt idx="184">
                  <c:v>0.0007053011284710642</c:v>
                </c:pt>
                <c:pt idx="185">
                  <c:v>0.0006161095842368396</c:v>
                </c:pt>
                <c:pt idx="186">
                  <c:v>0.0005373366700771606</c:v>
                </c:pt>
                <c:pt idx="187">
                  <c:v>0.00046788607846399977</c:v>
                </c:pt>
                <c:pt idx="188">
                  <c:v>0.0004067606155411334</c:v>
                </c:pt>
                <c:pt idx="189">
                  <c:v>0.0003530553502442208</c:v>
                </c:pt>
                <c:pt idx="190">
                  <c:v>0.00030595096505706436</c:v>
                </c:pt>
                <c:pt idx="191">
                  <c:v>0.0002647073415476245</c:v>
                </c:pt>
                <c:pt idx="192">
                  <c:v>0.00022865740703006618</c:v>
                </c:pt>
                <c:pt idx="193">
                  <c:v>0.0001972012624846989</c:v>
                </c:pt>
                <c:pt idx="194">
                  <c:v>0.00016980060624193302</c:v>
                </c:pt>
                <c:pt idx="195">
                  <c:v>0.00014597346289582237</c:v>
                </c:pt>
                <c:pt idx="196">
                  <c:v>0.00012528922244551077</c:v>
                </c:pt>
                <c:pt idx="197">
                  <c:v>0.00010736399075025345</c:v>
                </c:pt>
                <c:pt idx="198">
                  <c:v>0.00009185624900128928</c:v>
                </c:pt>
                <c:pt idx="199">
                  <c:v>0.00007846281703281885</c:v>
                </c:pt>
                <c:pt idx="200">
                  <c:v>0.00006691511288248834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</c:numCache>
            </c:numRef>
          </c:yVal>
          <c:smooth val="0"/>
        </c:ser>
        <c:ser>
          <c:idx val="6"/>
          <c:order val="6"/>
          <c:tx>
            <c:v>規格外領域</c:v>
          </c:tx>
          <c:spPr>
            <ns1:solidFill>
              <ns1:srgbClr val="BEDDEB"/>
            </ns1:solidFill>
            <ns1:ln w="11430">
              <ns1:solidFill>
                <ns1:srgbClr val="BEDDEB"/>
              </ns1:solidFill>
              <ns1:prstDash val="solid"/>
            </ns1:ln>
          </c:spPr>
          <c:marker>
            <c:symbol val="none"/>
          </c:marker>
          <c:xVal>
            <c:numRef>
              <c:f>'正規分布ツール'!$E$36:$E$848</c:f>
              <c:numCache>
                <c:formatCode>0.000</c:formatCode>
                <c:ptCount val="813"/>
                <c:pt idx="0">
                  <c:v>92</c:v>
                </c:pt>
                <c:pt idx="1">
                  <c:v>92.08</c:v>
                </c:pt>
                <c:pt idx="2">
                  <c:v>92.16</c:v>
                </c:pt>
                <c:pt idx="3">
                  <c:v>92.24</c:v>
                </c:pt>
                <c:pt idx="4">
                  <c:v>92.32</c:v>
                </c:pt>
                <c:pt idx="5">
                  <c:v>92.39999999999999</c:v>
                </c:pt>
                <c:pt idx="6">
                  <c:v>92.47999999999999</c:v>
                </c:pt>
                <c:pt idx="7">
                  <c:v>92.55999999999999</c:v>
                </c:pt>
                <c:pt idx="8">
                  <c:v>92.63999999999999</c:v>
                </c:pt>
                <c:pt idx="9">
                  <c:v>92.71999999999998</c:v>
                </c:pt>
                <c:pt idx="10">
                  <c:v>92.79999999999998</c:v>
                </c:pt>
                <c:pt idx="11">
                  <c:v>92.87999999999998</c:v>
                </c:pt>
                <c:pt idx="12">
                  <c:v>92.95999999999998</c:v>
                </c:pt>
                <c:pt idx="13">
                  <c:v>93.03999999999998</c:v>
                </c:pt>
                <c:pt idx="14">
                  <c:v>93.11999999999998</c:v>
                </c:pt>
                <c:pt idx="15">
                  <c:v>93.19999999999997</c:v>
                </c:pt>
                <c:pt idx="16">
                  <c:v>93.27999999999997</c:v>
                </c:pt>
                <c:pt idx="17">
                  <c:v>93.35999999999997</c:v>
                </c:pt>
                <c:pt idx="18">
                  <c:v>93.43999999999997</c:v>
                </c:pt>
                <c:pt idx="19">
                  <c:v>93.51999999999997</c:v>
                </c:pt>
                <c:pt idx="20">
                  <c:v>93.59999999999997</c:v>
                </c:pt>
                <c:pt idx="21">
                  <c:v>93.67999999999996</c:v>
                </c:pt>
                <c:pt idx="22">
                  <c:v>93.75999999999996</c:v>
                </c:pt>
                <c:pt idx="23">
                  <c:v>93.83999999999996</c:v>
                </c:pt>
                <c:pt idx="24">
                  <c:v>93.91999999999996</c:v>
                </c:pt>
                <c:pt idx="25">
                  <c:v>93.99999999999996</c:v>
                </c:pt>
                <c:pt idx="26">
                  <c:v>94.07999999999996</c:v>
                </c:pt>
                <c:pt idx="27">
                  <c:v>94.15999999999995</c:v>
                </c:pt>
                <c:pt idx="28">
                  <c:v>94.23999999999995</c:v>
                </c:pt>
                <c:pt idx="29">
                  <c:v>94.31999999999995</c:v>
                </c:pt>
                <c:pt idx="30">
                  <c:v>94.39999999999995</c:v>
                </c:pt>
                <c:pt idx="31">
                  <c:v>94.47999999999995</c:v>
                </c:pt>
                <c:pt idx="32">
                  <c:v>94.55999999999995</c:v>
                </c:pt>
                <c:pt idx="33">
                  <c:v>94.63999999999994</c:v>
                </c:pt>
                <c:pt idx="34">
                  <c:v>94.71999999999994</c:v>
                </c:pt>
                <c:pt idx="35">
                  <c:v>94.79999999999994</c:v>
                </c:pt>
                <c:pt idx="36">
                  <c:v>94.87999999999994</c:v>
                </c:pt>
                <c:pt idx="37">
                  <c:v>94.95999999999994</c:v>
                </c:pt>
                <c:pt idx="38">
                  <c:v>95.03999999999994</c:v>
                </c:pt>
                <c:pt idx="39">
                  <c:v>95.11999999999993</c:v>
                </c:pt>
                <c:pt idx="40">
                  <c:v>95.19999999999993</c:v>
                </c:pt>
                <c:pt idx="41">
                  <c:v>95.27999999999993</c:v>
                </c:pt>
                <c:pt idx="42">
                  <c:v>95.35999999999993</c:v>
                </c:pt>
                <c:pt idx="43">
                  <c:v>95.43999999999993</c:v>
                </c:pt>
                <c:pt idx="44">
                  <c:v>95.51999999999992</c:v>
                </c:pt>
                <c:pt idx="45">
                  <c:v>95.59999999999992</c:v>
                </c:pt>
                <c:pt idx="46">
                  <c:v>95.67999999999992</c:v>
                </c:pt>
                <c:pt idx="47">
                  <c:v>95.75999999999992</c:v>
                </c:pt>
                <c:pt idx="48">
                  <c:v>95.83999999999992</c:v>
                </c:pt>
                <c:pt idx="49">
                  <c:v>95.91999999999992</c:v>
                </c:pt>
                <c:pt idx="50">
                  <c:v>95.99999999999991</c:v>
                </c:pt>
                <c:pt idx="51">
                  <c:v>96.07999999999991</c:v>
                </c:pt>
                <c:pt idx="52">
                  <c:v>96.15999999999991</c:v>
                </c:pt>
                <c:pt idx="53">
                  <c:v>96.23999999999991</c:v>
                </c:pt>
                <c:pt idx="54">
                  <c:v>96.31999999999991</c:v>
                </c:pt>
                <c:pt idx="55">
                  <c:v>96.3999999999999</c:v>
                </c:pt>
                <c:pt idx="56">
                  <c:v>96.4799999999999</c:v>
                </c:pt>
                <c:pt idx="57">
                  <c:v>96.5599999999999</c:v>
                </c:pt>
                <c:pt idx="58">
                  <c:v>96.6399999999999</c:v>
                </c:pt>
                <c:pt idx="59">
                  <c:v>96.7199999999999</c:v>
                </c:pt>
                <c:pt idx="60">
                  <c:v>96.7999999999999</c:v>
                </c:pt>
                <c:pt idx="61">
                  <c:v>96.8799999999999</c:v>
                </c:pt>
                <c:pt idx="62">
                  <c:v>96.9599999999999</c:v>
                </c:pt>
                <c:pt idx="63">
                  <c:v>97.03999999999989</c:v>
                </c:pt>
                <c:pt idx="64">
                  <c:v>97.11999999999989</c:v>
                </c:pt>
                <c:pt idx="65">
                  <c:v>97.19999999999989</c:v>
                </c:pt>
                <c:pt idx="66">
                  <c:v>97.27999999999989</c:v>
                </c:pt>
                <c:pt idx="67">
                  <c:v>97.35999999999989</c:v>
                </c:pt>
                <c:pt idx="68">
                  <c:v>97.43999999999988</c:v>
                </c:pt>
                <c:pt idx="69">
                  <c:v>97.51999999999988</c:v>
                </c:pt>
                <c:pt idx="70">
                  <c:v>97.59999999999988</c:v>
                </c:pt>
                <c:pt idx="71">
                  <c:v>97.67999999999988</c:v>
                </c:pt>
                <c:pt idx="72">
                  <c:v>97.75999999999988</c:v>
                </c:pt>
                <c:pt idx="73">
                  <c:v>97.83999999999988</c:v>
                </c:pt>
                <c:pt idx="74">
                  <c:v>97.91999999999987</c:v>
                </c:pt>
                <c:pt idx="75">
                  <c:v>97.99999999999987</c:v>
                </c:pt>
                <c:pt idx="76">
                  <c:v>98.07999999999987</c:v>
                </c:pt>
                <c:pt idx="77">
                  <c:v>98.15999999999987</c:v>
                </c:pt>
                <c:pt idx="78">
                  <c:v>98.23999999999987</c:v>
                </c:pt>
                <c:pt idx="79">
                  <c:v>98.31999999999987</c:v>
                </c:pt>
                <c:pt idx="80">
                  <c:v>98.39999999999986</c:v>
                </c:pt>
                <c:pt idx="81">
                  <c:v>98.47999999999986</c:v>
                </c:pt>
                <c:pt idx="82">
                  <c:v>98.55999999999986</c:v>
                </c:pt>
                <c:pt idx="83">
                  <c:v>98.63999999999986</c:v>
                </c:pt>
                <c:pt idx="84">
                  <c:v>98.71999999999986</c:v>
                </c:pt>
                <c:pt idx="85">
                  <c:v>98.79999999999986</c:v>
                </c:pt>
                <c:pt idx="86">
                  <c:v>98.87999999999985</c:v>
                </c:pt>
                <c:pt idx="87">
                  <c:v>98.95999999999985</c:v>
                </c:pt>
                <c:pt idx="88">
                  <c:v>99.03999999999985</c:v>
                </c:pt>
                <c:pt idx="89">
                  <c:v>99.11999999999985</c:v>
                </c:pt>
                <c:pt idx="90">
                  <c:v>99.19999999999985</c:v>
                </c:pt>
                <c:pt idx="91">
                  <c:v>99.27999999999984</c:v>
                </c:pt>
                <c:pt idx="92">
                  <c:v>99.35999999999984</c:v>
                </c:pt>
                <c:pt idx="93">
                  <c:v>99.43999999999984</c:v>
                </c:pt>
                <c:pt idx="94">
                  <c:v>99.51999999999984</c:v>
                </c:pt>
                <c:pt idx="95">
                  <c:v>99.59999999999984</c:v>
                </c:pt>
                <c:pt idx="96">
                  <c:v>99.67999999999984</c:v>
                </c:pt>
                <c:pt idx="97">
                  <c:v>99.75999999999983</c:v>
                </c:pt>
                <c:pt idx="98">
                  <c:v>99.83999999999983</c:v>
                </c:pt>
                <c:pt idx="99">
                  <c:v>99.91999999999983</c:v>
                </c:pt>
                <c:pt idx="100">
                  <c:v>99.99999999999983</c:v>
                </c:pt>
                <c:pt idx="101">
                  <c:v>100.07999999999983</c:v>
                </c:pt>
                <c:pt idx="102">
                  <c:v>100.15999999999983</c:v>
                </c:pt>
                <c:pt idx="103">
                  <c:v>100.23999999999982</c:v>
                </c:pt>
                <c:pt idx="104">
                  <c:v>100.31999999999982</c:v>
                </c:pt>
                <c:pt idx="105">
                  <c:v>100.39999999999982</c:v>
                </c:pt>
                <c:pt idx="106">
                  <c:v>100.47999999999982</c:v>
                </c:pt>
                <c:pt idx="107">
                  <c:v>100.55999999999982</c:v>
                </c:pt>
                <c:pt idx="108">
                  <c:v>100.63999999999982</c:v>
                </c:pt>
                <c:pt idx="109">
                  <c:v>100.71999999999981</c:v>
                </c:pt>
                <c:pt idx="110">
                  <c:v>100.79999999999981</c:v>
                </c:pt>
                <c:pt idx="111">
                  <c:v>100.87999999999981</c:v>
                </c:pt>
                <c:pt idx="112">
                  <c:v>100.95999999999981</c:v>
                </c:pt>
                <c:pt idx="113">
                  <c:v>101.03999999999981</c:v>
                </c:pt>
                <c:pt idx="114">
                  <c:v>101.1199999999998</c:v>
                </c:pt>
                <c:pt idx="115">
                  <c:v>101.1999999999998</c:v>
                </c:pt>
                <c:pt idx="116">
                  <c:v>101.2799999999998</c:v>
                </c:pt>
                <c:pt idx="117">
                  <c:v>101.3599999999998</c:v>
                </c:pt>
                <c:pt idx="118">
                  <c:v>101.4399999999998</c:v>
                </c:pt>
                <c:pt idx="119">
                  <c:v>101.5199999999998</c:v>
                </c:pt>
                <c:pt idx="120">
                  <c:v>101.5999999999998</c:v>
                </c:pt>
                <c:pt idx="121">
                  <c:v>101.6799999999998</c:v>
                </c:pt>
                <c:pt idx="122">
                  <c:v>101.75999999999979</c:v>
                </c:pt>
                <c:pt idx="123">
                  <c:v>101.83999999999979</c:v>
                </c:pt>
                <c:pt idx="124">
                  <c:v>101.91999999999979</c:v>
                </c:pt>
                <c:pt idx="125">
                  <c:v>101.99999999999979</c:v>
                </c:pt>
                <c:pt idx="126">
                  <c:v>102.07999999999979</c:v>
                </c:pt>
                <c:pt idx="127">
                  <c:v>102.15999999999978</c:v>
                </c:pt>
                <c:pt idx="128">
                  <c:v>102.23999999999978</c:v>
                </c:pt>
                <c:pt idx="129">
                  <c:v>102.31999999999978</c:v>
                </c:pt>
                <c:pt idx="130">
                  <c:v>102.39999999999978</c:v>
                </c:pt>
                <c:pt idx="131">
                  <c:v>102.47999999999978</c:v>
                </c:pt>
                <c:pt idx="132">
                  <c:v>102.55999999999977</c:v>
                </c:pt>
                <c:pt idx="133">
                  <c:v>102.63999999999977</c:v>
                </c:pt>
                <c:pt idx="134">
                  <c:v>102.71999999999977</c:v>
                </c:pt>
                <c:pt idx="135">
                  <c:v>102.79999999999977</c:v>
                </c:pt>
                <c:pt idx="136">
                  <c:v>102.87999999999977</c:v>
                </c:pt>
                <c:pt idx="137">
                  <c:v>102.95999999999977</c:v>
                </c:pt>
                <c:pt idx="138">
                  <c:v>103.03999999999976</c:v>
                </c:pt>
                <c:pt idx="139">
                  <c:v>103.11999999999976</c:v>
                </c:pt>
                <c:pt idx="140">
                  <c:v>103.19999999999976</c:v>
                </c:pt>
                <c:pt idx="141">
                  <c:v>103.27999999999976</c:v>
                </c:pt>
                <c:pt idx="142">
                  <c:v>103.35999999999976</c:v>
                </c:pt>
                <c:pt idx="143">
                  <c:v>103.43999999999976</c:v>
                </c:pt>
                <c:pt idx="144">
                  <c:v>103.51999999999975</c:v>
                </c:pt>
                <c:pt idx="145">
                  <c:v>103.59999999999975</c:v>
                </c:pt>
                <c:pt idx="146">
                  <c:v>103.67999999999975</c:v>
                </c:pt>
                <c:pt idx="147">
                  <c:v>103.75999999999975</c:v>
                </c:pt>
                <c:pt idx="148">
                  <c:v>103.83999999999975</c:v>
                </c:pt>
                <c:pt idx="149">
                  <c:v>103.91999999999975</c:v>
                </c:pt>
                <c:pt idx="150">
                  <c:v>103.99999999999974</c:v>
                </c:pt>
                <c:pt idx="151">
                  <c:v>104.07999999999974</c:v>
                </c:pt>
                <c:pt idx="152">
                  <c:v>104.15999999999974</c:v>
                </c:pt>
                <c:pt idx="153">
                  <c:v>104.23999999999974</c:v>
                </c:pt>
                <c:pt idx="154">
                  <c:v>104.31999999999974</c:v>
                </c:pt>
                <c:pt idx="155">
                  <c:v>104.39999999999974</c:v>
                </c:pt>
                <c:pt idx="156">
                  <c:v>104.47999999999973</c:v>
                </c:pt>
                <c:pt idx="157">
                  <c:v>104.55999999999973</c:v>
                </c:pt>
                <c:pt idx="158">
                  <c:v>104.63999999999973</c:v>
                </c:pt>
                <c:pt idx="159">
                  <c:v>104.71999999999973</c:v>
                </c:pt>
                <c:pt idx="160">
                  <c:v>104.79999999999973</c:v>
                </c:pt>
                <c:pt idx="161">
                  <c:v>104.87999999999973</c:v>
                </c:pt>
                <c:pt idx="162">
                  <c:v>104.95999999999972</c:v>
                </c:pt>
                <c:pt idx="163">
                  <c:v>105.03999999999972</c:v>
                </c:pt>
                <c:pt idx="164">
                  <c:v>105.11999999999972</c:v>
                </c:pt>
                <c:pt idx="165">
                  <c:v>105.19999999999972</c:v>
                </c:pt>
                <c:pt idx="166">
                  <c:v>105.27999999999972</c:v>
                </c:pt>
                <c:pt idx="167">
                  <c:v>105.35999999999972</c:v>
                </c:pt>
                <c:pt idx="168">
                  <c:v>105.43999999999971</c:v>
                </c:pt>
                <c:pt idx="169">
                  <c:v>105.51999999999971</c:v>
                </c:pt>
                <c:pt idx="170">
                  <c:v>105.59999999999971</c:v>
                </c:pt>
                <c:pt idx="171">
                  <c:v>105.67999999999971</c:v>
                </c:pt>
                <c:pt idx="172">
                  <c:v>105.7599999999997</c:v>
                </c:pt>
                <c:pt idx="173">
                  <c:v>105.8399999999997</c:v>
                </c:pt>
                <c:pt idx="174">
                  <c:v>105.9199999999997</c:v>
                </c:pt>
                <c:pt idx="175">
                  <c:v>105.9999999999997</c:v>
                </c:pt>
                <c:pt idx="176">
                  <c:v>106.0799999999997</c:v>
                </c:pt>
                <c:pt idx="177">
                  <c:v>106.1599999999997</c:v>
                </c:pt>
                <c:pt idx="178">
                  <c:v>106.2399999999997</c:v>
                </c:pt>
                <c:pt idx="179">
                  <c:v>106.3199999999997</c:v>
                </c:pt>
                <c:pt idx="180">
                  <c:v>106.3999999999997</c:v>
                </c:pt>
                <c:pt idx="181">
                  <c:v>106.47999999999969</c:v>
                </c:pt>
                <c:pt idx="182">
                  <c:v>106.55999999999969</c:v>
                </c:pt>
                <c:pt idx="183">
                  <c:v>106.63999999999969</c:v>
                </c:pt>
                <c:pt idx="184">
                  <c:v>106.71999999999969</c:v>
                </c:pt>
                <c:pt idx="185">
                  <c:v>106.79999999999968</c:v>
                </c:pt>
                <c:pt idx="186">
                  <c:v>106.87999999999968</c:v>
                </c:pt>
                <c:pt idx="187">
                  <c:v>106.95999999999968</c:v>
                </c:pt>
                <c:pt idx="188">
                  <c:v>107.03999999999968</c:v>
                </c:pt>
                <c:pt idx="189">
                  <c:v>107.11999999999968</c:v>
                </c:pt>
                <c:pt idx="190">
                  <c:v>107.19999999999968</c:v>
                </c:pt>
                <c:pt idx="191">
                  <c:v>107.27999999999967</c:v>
                </c:pt>
                <c:pt idx="192">
                  <c:v>107.35999999999967</c:v>
                </c:pt>
                <c:pt idx="193">
                  <c:v>107.43999999999967</c:v>
                </c:pt>
                <c:pt idx="194">
                  <c:v>107.51999999999967</c:v>
                </c:pt>
                <c:pt idx="195">
                  <c:v>107.59999999999967</c:v>
                </c:pt>
                <c:pt idx="196">
                  <c:v>107.67999999999967</c:v>
                </c:pt>
                <c:pt idx="197">
                  <c:v>107.75999999999966</c:v>
                </c:pt>
                <c:pt idx="198">
                  <c:v>107.83999999999966</c:v>
                </c:pt>
                <c:pt idx="199">
                  <c:v>107.91999999999966</c:v>
                </c:pt>
                <c:pt idx="200">
                  <c:v>107.99999999999966</c:v>
                </c:pt>
                <c:pt idx="201">
                  <c:v>96</c:v>
                </c:pt>
                <c:pt idx="202">
                  <c:v>96</c:v>
                </c:pt>
                <c:pt idx="203">
                  <c:v>96</c:v>
                </c:pt>
                <c:pt idx="204">
                  <c:v>100</c:v>
                </c:pt>
                <c:pt idx="205">
                  <c:v>100</c:v>
                </c:pt>
                <c:pt idx="206">
                  <c:v>100</c:v>
                </c:pt>
                <c:pt idx="207">
                  <c:v>104</c:v>
                </c:pt>
                <c:pt idx="208">
                  <c:v>104</c:v>
                </c:pt>
                <c:pt idx="209">
                  <c:v>104</c:v>
                </c:pt>
                <c:pt idx="210">
                  <c:v>92</c:v>
                </c:pt>
                <c:pt idx="211">
                  <c:v>92</c:v>
                </c:pt>
                <c:pt idx="212">
                  <c:v>92</c:v>
                </c:pt>
                <c:pt idx="213">
                  <c:v>92.08</c:v>
                </c:pt>
                <c:pt idx="214">
                  <c:v>92.08</c:v>
                </c:pt>
                <c:pt idx="215">
                  <c:v>92.08</c:v>
                </c:pt>
                <c:pt idx="216">
                  <c:v>92.16</c:v>
                </c:pt>
                <c:pt idx="217">
                  <c:v>92.16</c:v>
                </c:pt>
                <c:pt idx="218">
                  <c:v>92.16</c:v>
                </c:pt>
                <c:pt idx="219">
                  <c:v>92.24</c:v>
                </c:pt>
                <c:pt idx="220">
                  <c:v>92.24</c:v>
                </c:pt>
                <c:pt idx="221">
                  <c:v>92.24</c:v>
                </c:pt>
                <c:pt idx="222">
                  <c:v>92.32</c:v>
                </c:pt>
                <c:pt idx="223">
                  <c:v>92.32</c:v>
                </c:pt>
                <c:pt idx="224">
                  <c:v>92.32</c:v>
                </c:pt>
                <c:pt idx="225">
                  <c:v>92.39999999999999</c:v>
                </c:pt>
                <c:pt idx="226">
                  <c:v>92.39999999999999</c:v>
                </c:pt>
                <c:pt idx="227">
                  <c:v>92.39999999999999</c:v>
                </c:pt>
                <c:pt idx="228">
                  <c:v>92.47999999999999</c:v>
                </c:pt>
                <c:pt idx="229">
                  <c:v>92.47999999999999</c:v>
                </c:pt>
                <c:pt idx="230">
                  <c:v>92.47999999999999</c:v>
                </c:pt>
                <c:pt idx="231">
                  <c:v>92.55999999999999</c:v>
                </c:pt>
                <c:pt idx="232">
                  <c:v>92.55999999999999</c:v>
                </c:pt>
                <c:pt idx="233">
                  <c:v>92.55999999999999</c:v>
                </c:pt>
                <c:pt idx="234">
                  <c:v>92.63999999999999</c:v>
                </c:pt>
                <c:pt idx="235">
                  <c:v>92.63999999999999</c:v>
                </c:pt>
                <c:pt idx="236">
                  <c:v>92.63999999999999</c:v>
                </c:pt>
                <c:pt idx="237">
                  <c:v>92.71999999999998</c:v>
                </c:pt>
                <c:pt idx="238">
                  <c:v>92.71999999999998</c:v>
                </c:pt>
                <c:pt idx="239">
                  <c:v>92.71999999999998</c:v>
                </c:pt>
                <c:pt idx="240">
                  <c:v>92.79999999999998</c:v>
                </c:pt>
                <c:pt idx="241">
                  <c:v>92.79999999999998</c:v>
                </c:pt>
                <c:pt idx="242">
                  <c:v>92.79999999999998</c:v>
                </c:pt>
                <c:pt idx="243">
                  <c:v>92.87999999999998</c:v>
                </c:pt>
                <c:pt idx="244">
                  <c:v>92.87999999999998</c:v>
                </c:pt>
                <c:pt idx="245">
                  <c:v>92.87999999999998</c:v>
                </c:pt>
                <c:pt idx="246">
                  <c:v>92.95999999999998</c:v>
                </c:pt>
                <c:pt idx="247">
                  <c:v>92.95999999999998</c:v>
                </c:pt>
                <c:pt idx="248">
                  <c:v>92.95999999999998</c:v>
                </c:pt>
                <c:pt idx="249">
                  <c:v>93.03999999999998</c:v>
                </c:pt>
                <c:pt idx="250">
                  <c:v>93.03999999999998</c:v>
                </c:pt>
                <c:pt idx="251">
                  <c:v>93.03999999999998</c:v>
                </c:pt>
                <c:pt idx="252">
                  <c:v>93.11999999999998</c:v>
                </c:pt>
                <c:pt idx="253">
                  <c:v>93.11999999999998</c:v>
                </c:pt>
                <c:pt idx="254">
                  <c:v>93.11999999999998</c:v>
                </c:pt>
                <c:pt idx="255">
                  <c:v>93.19999999999997</c:v>
                </c:pt>
                <c:pt idx="256">
                  <c:v>93.19999999999997</c:v>
                </c:pt>
                <c:pt idx="257">
                  <c:v>93.19999999999997</c:v>
                </c:pt>
                <c:pt idx="258">
                  <c:v>93.27999999999997</c:v>
                </c:pt>
                <c:pt idx="259">
                  <c:v>93.27999999999997</c:v>
                </c:pt>
                <c:pt idx="260">
                  <c:v>93.27999999999997</c:v>
                </c:pt>
                <c:pt idx="261">
                  <c:v>93.35999999999997</c:v>
                </c:pt>
                <c:pt idx="262">
                  <c:v>93.35999999999997</c:v>
                </c:pt>
                <c:pt idx="263">
                  <c:v>93.35999999999997</c:v>
                </c:pt>
                <c:pt idx="264">
                  <c:v>93.43999999999997</c:v>
                </c:pt>
                <c:pt idx="265">
                  <c:v>93.43999999999997</c:v>
                </c:pt>
                <c:pt idx="266">
                  <c:v>93.43999999999997</c:v>
                </c:pt>
                <c:pt idx="267">
                  <c:v>93.51999999999997</c:v>
                </c:pt>
                <c:pt idx="268">
                  <c:v>93.51999999999997</c:v>
                </c:pt>
                <c:pt idx="269">
                  <c:v>93.51999999999997</c:v>
                </c:pt>
                <c:pt idx="270">
                  <c:v>93.59999999999997</c:v>
                </c:pt>
                <c:pt idx="271">
                  <c:v>93.59999999999997</c:v>
                </c:pt>
                <c:pt idx="272">
                  <c:v>93.59999999999997</c:v>
                </c:pt>
                <c:pt idx="273">
                  <c:v>93.67999999999996</c:v>
                </c:pt>
                <c:pt idx="274">
                  <c:v>93.67999999999996</c:v>
                </c:pt>
                <c:pt idx="275">
                  <c:v>93.67999999999996</c:v>
                </c:pt>
                <c:pt idx="276">
                  <c:v>93.75999999999996</c:v>
                </c:pt>
                <c:pt idx="277">
                  <c:v>93.75999999999996</c:v>
                </c:pt>
                <c:pt idx="278">
                  <c:v>93.75999999999996</c:v>
                </c:pt>
                <c:pt idx="279">
                  <c:v>93.83999999999996</c:v>
                </c:pt>
                <c:pt idx="280">
                  <c:v>93.83999999999996</c:v>
                </c:pt>
                <c:pt idx="281">
                  <c:v>93.83999999999996</c:v>
                </c:pt>
                <c:pt idx="282">
                  <c:v>93.91999999999996</c:v>
                </c:pt>
                <c:pt idx="283">
                  <c:v>93.91999999999996</c:v>
                </c:pt>
                <c:pt idx="284">
                  <c:v>93.91999999999996</c:v>
                </c:pt>
                <c:pt idx="285">
                  <c:v>93.99999999999996</c:v>
                </c:pt>
                <c:pt idx="286">
                  <c:v>93.99999999999996</c:v>
                </c:pt>
                <c:pt idx="287">
                  <c:v>93.99999999999996</c:v>
                </c:pt>
                <c:pt idx="288">
                  <c:v>94.07999999999996</c:v>
                </c:pt>
                <c:pt idx="289">
                  <c:v>94.07999999999996</c:v>
                </c:pt>
                <c:pt idx="290">
                  <c:v>94.07999999999996</c:v>
                </c:pt>
                <c:pt idx="291">
                  <c:v>94.15999999999995</c:v>
                </c:pt>
                <c:pt idx="292">
                  <c:v>94.15999999999995</c:v>
                </c:pt>
                <c:pt idx="293">
                  <c:v>94.15999999999995</c:v>
                </c:pt>
                <c:pt idx="294">
                  <c:v>94.23999999999995</c:v>
                </c:pt>
                <c:pt idx="295">
                  <c:v>94.23999999999995</c:v>
                </c:pt>
                <c:pt idx="296">
                  <c:v>94.23999999999995</c:v>
                </c:pt>
                <c:pt idx="297">
                  <c:v>94.31999999999995</c:v>
                </c:pt>
                <c:pt idx="298">
                  <c:v>94.31999999999995</c:v>
                </c:pt>
                <c:pt idx="299">
                  <c:v>94.31999999999995</c:v>
                </c:pt>
                <c:pt idx="300">
                  <c:v>94.39999999999995</c:v>
                </c:pt>
                <c:pt idx="301">
                  <c:v>94.39999999999995</c:v>
                </c:pt>
                <c:pt idx="302">
                  <c:v>94.39999999999995</c:v>
                </c:pt>
                <c:pt idx="303">
                  <c:v>94.47999999999995</c:v>
                </c:pt>
                <c:pt idx="304">
                  <c:v>94.47999999999995</c:v>
                </c:pt>
                <c:pt idx="305">
                  <c:v>94.47999999999995</c:v>
                </c:pt>
                <c:pt idx="306">
                  <c:v>94.55999999999995</c:v>
                </c:pt>
                <c:pt idx="307">
                  <c:v>94.55999999999995</c:v>
                </c:pt>
                <c:pt idx="308">
                  <c:v>94.55999999999995</c:v>
                </c:pt>
                <c:pt idx="309">
                  <c:v>94.63999999999994</c:v>
                </c:pt>
                <c:pt idx="310">
                  <c:v>94.63999999999994</c:v>
                </c:pt>
                <c:pt idx="311">
                  <c:v>94.63999999999994</c:v>
                </c:pt>
                <c:pt idx="312">
                  <c:v>94.71999999999994</c:v>
                </c:pt>
                <c:pt idx="313">
                  <c:v>94.71999999999994</c:v>
                </c:pt>
                <c:pt idx="314">
                  <c:v>94.71999999999994</c:v>
                </c:pt>
                <c:pt idx="315">
                  <c:v>94.79999999999994</c:v>
                </c:pt>
                <c:pt idx="316">
                  <c:v>94.79999999999994</c:v>
                </c:pt>
                <c:pt idx="317">
                  <c:v>94.79999999999994</c:v>
                </c:pt>
                <c:pt idx="318">
                  <c:v>94.87999999999994</c:v>
                </c:pt>
                <c:pt idx="319">
                  <c:v>94.87999999999994</c:v>
                </c:pt>
                <c:pt idx="320">
                  <c:v>94.87999999999994</c:v>
                </c:pt>
                <c:pt idx="321">
                  <c:v>94.95999999999994</c:v>
                </c:pt>
                <c:pt idx="322">
                  <c:v>94.95999999999994</c:v>
                </c:pt>
                <c:pt idx="323">
                  <c:v>94.95999999999994</c:v>
                </c:pt>
                <c:pt idx="324">
                  <c:v>95.03999999999994</c:v>
                </c:pt>
                <c:pt idx="325">
                  <c:v>95.03999999999994</c:v>
                </c:pt>
                <c:pt idx="326">
                  <c:v>95.03999999999994</c:v>
                </c:pt>
                <c:pt idx="327">
                  <c:v>95.11999999999993</c:v>
                </c:pt>
                <c:pt idx="328">
                  <c:v>95.11999999999993</c:v>
                </c:pt>
                <c:pt idx="329">
                  <c:v>95.11999999999993</c:v>
                </c:pt>
                <c:pt idx="330">
                  <c:v>95.19999999999993</c:v>
                </c:pt>
                <c:pt idx="331">
                  <c:v>95.19999999999993</c:v>
                </c:pt>
                <c:pt idx="332">
                  <c:v>95.19999999999993</c:v>
                </c:pt>
                <c:pt idx="333">
                  <c:v>95.27999999999993</c:v>
                </c:pt>
                <c:pt idx="334">
                  <c:v>95.27999999999993</c:v>
                </c:pt>
                <c:pt idx="335">
                  <c:v>95.27999999999993</c:v>
                </c:pt>
                <c:pt idx="336">
                  <c:v>95.35999999999993</c:v>
                </c:pt>
                <c:pt idx="337">
                  <c:v>95.35999999999993</c:v>
                </c:pt>
                <c:pt idx="338">
                  <c:v>95.35999999999993</c:v>
                </c:pt>
                <c:pt idx="339">
                  <c:v>95.43999999999993</c:v>
                </c:pt>
                <c:pt idx="340">
                  <c:v>95.43999999999993</c:v>
                </c:pt>
                <c:pt idx="341">
                  <c:v>95.43999999999993</c:v>
                </c:pt>
                <c:pt idx="342">
                  <c:v>95.51999999999992</c:v>
                </c:pt>
                <c:pt idx="343">
                  <c:v>95.51999999999992</c:v>
                </c:pt>
                <c:pt idx="344">
                  <c:v>95.51999999999992</c:v>
                </c:pt>
                <c:pt idx="345">
                  <c:v>95.59999999999992</c:v>
                </c:pt>
                <c:pt idx="346">
                  <c:v>95.59999999999992</c:v>
                </c:pt>
                <c:pt idx="347">
                  <c:v>95.59999999999992</c:v>
                </c:pt>
                <c:pt idx="348">
                  <c:v>95.67999999999992</c:v>
                </c:pt>
                <c:pt idx="349">
                  <c:v>95.67999999999992</c:v>
                </c:pt>
                <c:pt idx="350">
                  <c:v>95.67999999999992</c:v>
                </c:pt>
                <c:pt idx="351">
                  <c:v>95.75999999999992</c:v>
                </c:pt>
                <c:pt idx="352">
                  <c:v>95.75999999999992</c:v>
                </c:pt>
                <c:pt idx="353">
                  <c:v>95.75999999999992</c:v>
                </c:pt>
                <c:pt idx="354">
                  <c:v>95.83999999999992</c:v>
                </c:pt>
                <c:pt idx="355">
                  <c:v>95.83999999999992</c:v>
                </c:pt>
                <c:pt idx="356">
                  <c:v>95.83999999999992</c:v>
                </c:pt>
                <c:pt idx="357">
                  <c:v>95.91999999999992</c:v>
                </c:pt>
                <c:pt idx="358">
                  <c:v>95.91999999999992</c:v>
                </c:pt>
                <c:pt idx="359">
                  <c:v>95.91999999999992</c:v>
                </c:pt>
                <c:pt idx="360">
                  <c:v>95.99999999999991</c:v>
                </c:pt>
                <c:pt idx="361">
                  <c:v>95.99999999999991</c:v>
                </c:pt>
                <c:pt idx="362">
                  <c:v>95.99999999999991</c:v>
                </c:pt>
                <c:pt idx="363">
                  <c:v>96.07999999999991</c:v>
                </c:pt>
                <c:pt idx="364">
                  <c:v>96.07999999999991</c:v>
                </c:pt>
                <c:pt idx="365">
                  <c:v>96.07999999999991</c:v>
                </c:pt>
                <c:pt idx="366">
                  <c:v>96.15999999999991</c:v>
                </c:pt>
                <c:pt idx="367">
                  <c:v>96.15999999999991</c:v>
                </c:pt>
                <c:pt idx="368">
                  <c:v>96.15999999999991</c:v>
                </c:pt>
                <c:pt idx="369">
                  <c:v>96.23999999999991</c:v>
                </c:pt>
                <c:pt idx="370">
                  <c:v>96.23999999999991</c:v>
                </c:pt>
                <c:pt idx="371">
                  <c:v>96.23999999999991</c:v>
                </c:pt>
                <c:pt idx="372">
                  <c:v>96.31999999999991</c:v>
                </c:pt>
                <c:pt idx="373">
                  <c:v>96.31999999999991</c:v>
                </c:pt>
                <c:pt idx="374">
                  <c:v>96.31999999999991</c:v>
                </c:pt>
                <c:pt idx="375">
                  <c:v>96.3999999999999</c:v>
                </c:pt>
                <c:pt idx="376">
                  <c:v>96.3999999999999</c:v>
                </c:pt>
                <c:pt idx="377">
                  <c:v>96.3999999999999</c:v>
                </c:pt>
                <c:pt idx="378">
                  <c:v>96.4799999999999</c:v>
                </c:pt>
                <c:pt idx="379">
                  <c:v>96.4799999999999</c:v>
                </c:pt>
                <c:pt idx="380">
                  <c:v>96.4799999999999</c:v>
                </c:pt>
                <c:pt idx="381">
                  <c:v>96.5599999999999</c:v>
                </c:pt>
                <c:pt idx="382">
                  <c:v>96.5599999999999</c:v>
                </c:pt>
                <c:pt idx="383">
                  <c:v>96.5599999999999</c:v>
                </c:pt>
                <c:pt idx="384">
                  <c:v>96.6399999999999</c:v>
                </c:pt>
                <c:pt idx="385">
                  <c:v>96.6399999999999</c:v>
                </c:pt>
                <c:pt idx="386">
                  <c:v>96.6399999999999</c:v>
                </c:pt>
                <c:pt idx="387">
                  <c:v>96.7199999999999</c:v>
                </c:pt>
                <c:pt idx="388">
                  <c:v>96.7199999999999</c:v>
                </c:pt>
                <c:pt idx="389">
                  <c:v>96.7199999999999</c:v>
                </c:pt>
                <c:pt idx="390">
                  <c:v>96.7999999999999</c:v>
                </c:pt>
                <c:pt idx="391">
                  <c:v>96.7999999999999</c:v>
                </c:pt>
                <c:pt idx="392">
                  <c:v>96.7999999999999</c:v>
                </c:pt>
                <c:pt idx="393">
                  <c:v>96.8799999999999</c:v>
                </c:pt>
                <c:pt idx="394">
                  <c:v>96.8799999999999</c:v>
                </c:pt>
                <c:pt idx="395">
                  <c:v>96.8799999999999</c:v>
                </c:pt>
                <c:pt idx="396">
                  <c:v>96.9599999999999</c:v>
                </c:pt>
                <c:pt idx="397">
                  <c:v>96.9599999999999</c:v>
                </c:pt>
                <c:pt idx="398">
                  <c:v>96.9599999999999</c:v>
                </c:pt>
                <c:pt idx="399">
                  <c:v>97.03999999999989</c:v>
                </c:pt>
                <c:pt idx="400">
                  <c:v>97.03999999999989</c:v>
                </c:pt>
                <c:pt idx="401">
                  <c:v>97.03999999999989</c:v>
                </c:pt>
                <c:pt idx="402">
                  <c:v>97.11999999999989</c:v>
                </c:pt>
                <c:pt idx="403">
                  <c:v>97.11999999999989</c:v>
                </c:pt>
                <c:pt idx="404">
                  <c:v>97.11999999999989</c:v>
                </c:pt>
                <c:pt idx="405">
                  <c:v>97.19999999999989</c:v>
                </c:pt>
                <c:pt idx="406">
                  <c:v>97.19999999999989</c:v>
                </c:pt>
                <c:pt idx="407">
                  <c:v>97.19999999999989</c:v>
                </c:pt>
                <c:pt idx="408">
                  <c:v>97.27999999999989</c:v>
                </c:pt>
                <c:pt idx="409">
                  <c:v>97.27999999999989</c:v>
                </c:pt>
                <c:pt idx="410">
                  <c:v>97.27999999999989</c:v>
                </c:pt>
                <c:pt idx="411">
                  <c:v>97.35999999999989</c:v>
                </c:pt>
                <c:pt idx="412">
                  <c:v>97.35999999999989</c:v>
                </c:pt>
                <c:pt idx="413">
                  <c:v>97.35999999999989</c:v>
                </c:pt>
                <c:pt idx="414">
                  <c:v>97.43999999999988</c:v>
                </c:pt>
                <c:pt idx="415">
                  <c:v>97.43999999999988</c:v>
                </c:pt>
                <c:pt idx="416">
                  <c:v>97.43999999999988</c:v>
                </c:pt>
                <c:pt idx="417">
                  <c:v>97.51999999999988</c:v>
                </c:pt>
                <c:pt idx="418">
                  <c:v>97.51999999999988</c:v>
                </c:pt>
                <c:pt idx="419">
                  <c:v>97.51999999999988</c:v>
                </c:pt>
                <c:pt idx="420">
                  <c:v>97.59999999999988</c:v>
                </c:pt>
                <c:pt idx="421">
                  <c:v>97.59999999999988</c:v>
                </c:pt>
                <c:pt idx="422">
                  <c:v>97.59999999999988</c:v>
                </c:pt>
                <c:pt idx="423">
                  <c:v>97.67999999999988</c:v>
                </c:pt>
                <c:pt idx="424">
                  <c:v>97.67999999999988</c:v>
                </c:pt>
                <c:pt idx="425">
                  <c:v>97.67999999999988</c:v>
                </c:pt>
                <c:pt idx="426">
                  <c:v>97.75999999999988</c:v>
                </c:pt>
                <c:pt idx="427">
                  <c:v>97.75999999999988</c:v>
                </c:pt>
                <c:pt idx="428">
                  <c:v>97.75999999999988</c:v>
                </c:pt>
                <c:pt idx="429">
                  <c:v>97.83999999999988</c:v>
                </c:pt>
                <c:pt idx="430">
                  <c:v>97.83999999999988</c:v>
                </c:pt>
                <c:pt idx="431">
                  <c:v>97.83999999999988</c:v>
                </c:pt>
                <c:pt idx="432">
                  <c:v>97.91999999999987</c:v>
                </c:pt>
                <c:pt idx="433">
                  <c:v>97.91999999999987</c:v>
                </c:pt>
                <c:pt idx="434">
                  <c:v>97.91999999999987</c:v>
                </c:pt>
                <c:pt idx="435">
                  <c:v>97.99999999999987</c:v>
                </c:pt>
                <c:pt idx="436">
                  <c:v>97.99999999999987</c:v>
                </c:pt>
                <c:pt idx="437">
                  <c:v>97.99999999999987</c:v>
                </c:pt>
                <c:pt idx="438">
                  <c:v>98.07999999999987</c:v>
                </c:pt>
                <c:pt idx="439">
                  <c:v>98.07999999999987</c:v>
                </c:pt>
                <c:pt idx="440">
                  <c:v>98.07999999999987</c:v>
                </c:pt>
                <c:pt idx="441">
                  <c:v>98.15999999999987</c:v>
                </c:pt>
                <c:pt idx="442">
                  <c:v>98.15999999999987</c:v>
                </c:pt>
                <c:pt idx="443">
                  <c:v>98.15999999999987</c:v>
                </c:pt>
                <c:pt idx="444">
                  <c:v>98.23999999999987</c:v>
                </c:pt>
                <c:pt idx="445">
                  <c:v>98.23999999999987</c:v>
                </c:pt>
                <c:pt idx="446">
                  <c:v>98.23999999999987</c:v>
                </c:pt>
                <c:pt idx="447">
                  <c:v>98.31999999999987</c:v>
                </c:pt>
                <c:pt idx="448">
                  <c:v>98.31999999999987</c:v>
                </c:pt>
                <c:pt idx="449">
                  <c:v>98.31999999999987</c:v>
                </c:pt>
                <c:pt idx="450">
                  <c:v>98.39999999999986</c:v>
                </c:pt>
                <c:pt idx="451">
                  <c:v>98.39999999999986</c:v>
                </c:pt>
                <c:pt idx="452">
                  <c:v>98.39999999999986</c:v>
                </c:pt>
                <c:pt idx="453">
                  <c:v>98.47999999999986</c:v>
                </c:pt>
                <c:pt idx="454">
                  <c:v>98.47999999999986</c:v>
                </c:pt>
                <c:pt idx="455">
                  <c:v>98.47999999999986</c:v>
                </c:pt>
                <c:pt idx="456">
                  <c:v>98.55999999999986</c:v>
                </c:pt>
                <c:pt idx="457">
                  <c:v>98.55999999999986</c:v>
                </c:pt>
                <c:pt idx="458">
                  <c:v>98.55999999999986</c:v>
                </c:pt>
                <c:pt idx="459">
                  <c:v>98.63999999999986</c:v>
                </c:pt>
                <c:pt idx="460">
                  <c:v>98.63999999999986</c:v>
                </c:pt>
                <c:pt idx="461">
                  <c:v>98.63999999999986</c:v>
                </c:pt>
                <c:pt idx="462">
                  <c:v>98.71999999999986</c:v>
                </c:pt>
                <c:pt idx="463">
                  <c:v>98.71999999999986</c:v>
                </c:pt>
                <c:pt idx="464">
                  <c:v>98.71999999999986</c:v>
                </c:pt>
                <c:pt idx="465">
                  <c:v>98.79999999999986</c:v>
                </c:pt>
                <c:pt idx="466">
                  <c:v>98.79999999999986</c:v>
                </c:pt>
                <c:pt idx="467">
                  <c:v>98.79999999999986</c:v>
                </c:pt>
                <c:pt idx="468">
                  <c:v>98.87999999999985</c:v>
                </c:pt>
                <c:pt idx="469">
                  <c:v>98.87999999999985</c:v>
                </c:pt>
                <c:pt idx="470">
                  <c:v>98.87999999999985</c:v>
                </c:pt>
                <c:pt idx="471">
                  <c:v>98.95999999999985</c:v>
                </c:pt>
                <c:pt idx="472">
                  <c:v>98.95999999999985</c:v>
                </c:pt>
                <c:pt idx="473">
                  <c:v>98.95999999999985</c:v>
                </c:pt>
                <c:pt idx="474">
                  <c:v>99.03999999999985</c:v>
                </c:pt>
                <c:pt idx="475">
                  <c:v>99.03999999999985</c:v>
                </c:pt>
                <c:pt idx="476">
                  <c:v>99.03999999999985</c:v>
                </c:pt>
                <c:pt idx="477">
                  <c:v>99.11999999999985</c:v>
                </c:pt>
                <c:pt idx="478">
                  <c:v>99.11999999999985</c:v>
                </c:pt>
                <c:pt idx="479">
                  <c:v>99.11999999999985</c:v>
                </c:pt>
                <c:pt idx="480">
                  <c:v>99.19999999999985</c:v>
                </c:pt>
                <c:pt idx="481">
                  <c:v>99.19999999999985</c:v>
                </c:pt>
                <c:pt idx="482">
                  <c:v>99.19999999999985</c:v>
                </c:pt>
                <c:pt idx="483">
                  <c:v>99.27999999999984</c:v>
                </c:pt>
                <c:pt idx="484">
                  <c:v>99.27999999999984</c:v>
                </c:pt>
                <c:pt idx="485">
                  <c:v>99.27999999999984</c:v>
                </c:pt>
                <c:pt idx="486">
                  <c:v>99.35999999999984</c:v>
                </c:pt>
                <c:pt idx="487">
                  <c:v>99.35999999999984</c:v>
                </c:pt>
                <c:pt idx="488">
                  <c:v>99.35999999999984</c:v>
                </c:pt>
                <c:pt idx="489">
                  <c:v>99.43999999999984</c:v>
                </c:pt>
                <c:pt idx="490">
                  <c:v>99.43999999999984</c:v>
                </c:pt>
                <c:pt idx="491">
                  <c:v>99.43999999999984</c:v>
                </c:pt>
                <c:pt idx="492">
                  <c:v>99.51999999999984</c:v>
                </c:pt>
                <c:pt idx="493">
                  <c:v>99.51999999999984</c:v>
                </c:pt>
                <c:pt idx="494">
                  <c:v>99.51999999999984</c:v>
                </c:pt>
                <c:pt idx="495">
                  <c:v>99.59999999999984</c:v>
                </c:pt>
                <c:pt idx="496">
                  <c:v>99.59999999999984</c:v>
                </c:pt>
                <c:pt idx="497">
                  <c:v>99.59999999999984</c:v>
                </c:pt>
                <c:pt idx="498">
                  <c:v>99.67999999999984</c:v>
                </c:pt>
                <c:pt idx="499">
                  <c:v>99.67999999999984</c:v>
                </c:pt>
                <c:pt idx="500">
                  <c:v>99.67999999999984</c:v>
                </c:pt>
                <c:pt idx="501">
                  <c:v>99.75999999999983</c:v>
                </c:pt>
                <c:pt idx="502">
                  <c:v>99.75999999999983</c:v>
                </c:pt>
                <c:pt idx="503">
                  <c:v>99.75999999999983</c:v>
                </c:pt>
                <c:pt idx="504">
                  <c:v>99.83999999999983</c:v>
                </c:pt>
                <c:pt idx="505">
                  <c:v>99.83999999999983</c:v>
                </c:pt>
                <c:pt idx="506">
                  <c:v>99.83999999999983</c:v>
                </c:pt>
                <c:pt idx="507">
                  <c:v>99.91999999999983</c:v>
                </c:pt>
                <c:pt idx="508">
                  <c:v>99.91999999999983</c:v>
                </c:pt>
                <c:pt idx="509">
                  <c:v>99.91999999999983</c:v>
                </c:pt>
                <c:pt idx="510">
                  <c:v>99.99999999999983</c:v>
                </c:pt>
                <c:pt idx="511">
                  <c:v>99.99999999999983</c:v>
                </c:pt>
                <c:pt idx="512">
                  <c:v>99.99999999999983</c:v>
                </c:pt>
                <c:pt idx="513">
                  <c:v>100.07999999999983</c:v>
                </c:pt>
                <c:pt idx="514">
                  <c:v>100.07999999999983</c:v>
                </c:pt>
                <c:pt idx="515">
                  <c:v>100.07999999999983</c:v>
                </c:pt>
                <c:pt idx="516">
                  <c:v>100.15999999999983</c:v>
                </c:pt>
                <c:pt idx="517">
                  <c:v>100.15999999999983</c:v>
                </c:pt>
                <c:pt idx="518">
                  <c:v>100.15999999999983</c:v>
                </c:pt>
                <c:pt idx="519">
                  <c:v>100.23999999999982</c:v>
                </c:pt>
                <c:pt idx="520">
                  <c:v>100.23999999999982</c:v>
                </c:pt>
                <c:pt idx="521">
                  <c:v>100.23999999999982</c:v>
                </c:pt>
                <c:pt idx="522">
                  <c:v>100.31999999999982</c:v>
                </c:pt>
                <c:pt idx="523">
                  <c:v>100.31999999999982</c:v>
                </c:pt>
                <c:pt idx="524">
                  <c:v>100.31999999999982</c:v>
                </c:pt>
                <c:pt idx="525">
                  <c:v>100.39999999999982</c:v>
                </c:pt>
                <c:pt idx="526">
                  <c:v>100.39999999999982</c:v>
                </c:pt>
                <c:pt idx="527">
                  <c:v>100.39999999999982</c:v>
                </c:pt>
                <c:pt idx="528">
                  <c:v>100.47999999999982</c:v>
                </c:pt>
                <c:pt idx="529">
                  <c:v>100.47999999999982</c:v>
                </c:pt>
                <c:pt idx="530">
                  <c:v>100.47999999999982</c:v>
                </c:pt>
                <c:pt idx="531">
                  <c:v>100.55999999999982</c:v>
                </c:pt>
                <c:pt idx="532">
                  <c:v>100.55999999999982</c:v>
                </c:pt>
                <c:pt idx="533">
                  <c:v>100.55999999999982</c:v>
                </c:pt>
                <c:pt idx="534">
                  <c:v>100.63999999999982</c:v>
                </c:pt>
                <c:pt idx="535">
                  <c:v>100.63999999999982</c:v>
                </c:pt>
                <c:pt idx="536">
                  <c:v>100.63999999999982</c:v>
                </c:pt>
                <c:pt idx="537">
                  <c:v>100.71999999999981</c:v>
                </c:pt>
                <c:pt idx="538">
                  <c:v>100.71999999999981</c:v>
                </c:pt>
                <c:pt idx="539">
                  <c:v>100.71999999999981</c:v>
                </c:pt>
                <c:pt idx="540">
                  <c:v>100.79999999999981</c:v>
                </c:pt>
                <c:pt idx="541">
                  <c:v>100.79999999999981</c:v>
                </c:pt>
                <c:pt idx="542">
                  <c:v>100.79999999999981</c:v>
                </c:pt>
                <c:pt idx="543">
                  <c:v>100.87999999999981</c:v>
                </c:pt>
                <c:pt idx="544">
                  <c:v>100.87999999999981</c:v>
                </c:pt>
                <c:pt idx="545">
                  <c:v>100.87999999999981</c:v>
                </c:pt>
                <c:pt idx="546">
                  <c:v>100.95999999999981</c:v>
                </c:pt>
                <c:pt idx="547">
                  <c:v>100.95999999999981</c:v>
                </c:pt>
                <c:pt idx="548">
                  <c:v>100.95999999999981</c:v>
                </c:pt>
                <c:pt idx="549">
                  <c:v>101.03999999999981</c:v>
                </c:pt>
                <c:pt idx="550">
                  <c:v>101.03999999999981</c:v>
                </c:pt>
                <c:pt idx="551">
                  <c:v>101.03999999999981</c:v>
                </c:pt>
                <c:pt idx="552">
                  <c:v>101.1199999999998</c:v>
                </c:pt>
                <c:pt idx="553">
                  <c:v>101.1199999999998</c:v>
                </c:pt>
                <c:pt idx="554">
                  <c:v>101.1199999999998</c:v>
                </c:pt>
                <c:pt idx="555">
                  <c:v>101.1999999999998</c:v>
                </c:pt>
                <c:pt idx="556">
                  <c:v>101.1999999999998</c:v>
                </c:pt>
                <c:pt idx="557">
                  <c:v>101.1999999999998</c:v>
                </c:pt>
                <c:pt idx="558">
                  <c:v>101.2799999999998</c:v>
                </c:pt>
                <c:pt idx="559">
                  <c:v>101.2799999999998</c:v>
                </c:pt>
                <c:pt idx="560">
                  <c:v>101.2799999999998</c:v>
                </c:pt>
                <c:pt idx="561">
                  <c:v>101.3599999999998</c:v>
                </c:pt>
                <c:pt idx="562">
                  <c:v>101.3599999999998</c:v>
                </c:pt>
                <c:pt idx="563">
                  <c:v>101.3599999999998</c:v>
                </c:pt>
                <c:pt idx="564">
                  <c:v>101.4399999999998</c:v>
                </c:pt>
                <c:pt idx="565">
                  <c:v>101.4399999999998</c:v>
                </c:pt>
                <c:pt idx="566">
                  <c:v>101.4399999999998</c:v>
                </c:pt>
                <c:pt idx="567">
                  <c:v>101.5199999999998</c:v>
                </c:pt>
                <c:pt idx="568">
                  <c:v>101.5199999999998</c:v>
                </c:pt>
                <c:pt idx="569">
                  <c:v>101.5199999999998</c:v>
                </c:pt>
                <c:pt idx="570">
                  <c:v>101.5999999999998</c:v>
                </c:pt>
                <c:pt idx="571">
                  <c:v>101.5999999999998</c:v>
                </c:pt>
                <c:pt idx="572">
                  <c:v>101.5999999999998</c:v>
                </c:pt>
                <c:pt idx="573">
                  <c:v>101.6799999999998</c:v>
                </c:pt>
                <c:pt idx="574">
                  <c:v>101.6799999999998</c:v>
                </c:pt>
                <c:pt idx="575">
                  <c:v>101.6799999999998</c:v>
                </c:pt>
                <c:pt idx="576">
                  <c:v>101.75999999999979</c:v>
                </c:pt>
                <c:pt idx="577">
                  <c:v>101.75999999999979</c:v>
                </c:pt>
                <c:pt idx="578">
                  <c:v>101.75999999999979</c:v>
                </c:pt>
                <c:pt idx="579">
                  <c:v>101.83999999999979</c:v>
                </c:pt>
                <c:pt idx="580">
                  <c:v>101.83999999999979</c:v>
                </c:pt>
                <c:pt idx="581">
                  <c:v>101.83999999999979</c:v>
                </c:pt>
                <c:pt idx="582">
                  <c:v>101.91999999999979</c:v>
                </c:pt>
                <c:pt idx="583">
                  <c:v>101.91999999999979</c:v>
                </c:pt>
                <c:pt idx="584">
                  <c:v>101.91999999999979</c:v>
                </c:pt>
                <c:pt idx="585">
                  <c:v>101.99999999999979</c:v>
                </c:pt>
                <c:pt idx="586">
                  <c:v>101.99999999999979</c:v>
                </c:pt>
                <c:pt idx="587">
                  <c:v>101.99999999999979</c:v>
                </c:pt>
                <c:pt idx="588">
                  <c:v>102.07999999999979</c:v>
                </c:pt>
                <c:pt idx="589">
                  <c:v>102.07999999999979</c:v>
                </c:pt>
                <c:pt idx="590">
                  <c:v>102.07999999999979</c:v>
                </c:pt>
                <c:pt idx="591">
                  <c:v>102.15999999999978</c:v>
                </c:pt>
                <c:pt idx="592">
                  <c:v>102.15999999999978</c:v>
                </c:pt>
                <c:pt idx="593">
                  <c:v>102.15999999999978</c:v>
                </c:pt>
                <c:pt idx="594">
                  <c:v>102.23999999999978</c:v>
                </c:pt>
                <c:pt idx="595">
                  <c:v>102.23999999999978</c:v>
                </c:pt>
                <c:pt idx="596">
                  <c:v>102.23999999999978</c:v>
                </c:pt>
                <c:pt idx="597">
                  <c:v>102.31999999999978</c:v>
                </c:pt>
                <c:pt idx="598">
                  <c:v>102.31999999999978</c:v>
                </c:pt>
                <c:pt idx="599">
                  <c:v>102.31999999999978</c:v>
                </c:pt>
                <c:pt idx="600">
                  <c:v>102.39999999999978</c:v>
                </c:pt>
                <c:pt idx="601">
                  <c:v>102.39999999999978</c:v>
                </c:pt>
                <c:pt idx="602">
                  <c:v>102.39999999999978</c:v>
                </c:pt>
                <c:pt idx="603">
                  <c:v>102.47999999999978</c:v>
                </c:pt>
                <c:pt idx="604">
                  <c:v>102.47999999999978</c:v>
                </c:pt>
                <c:pt idx="605">
                  <c:v>102.47999999999978</c:v>
                </c:pt>
                <c:pt idx="606">
                  <c:v>102.55999999999977</c:v>
                </c:pt>
                <c:pt idx="607">
                  <c:v>102.55999999999977</c:v>
                </c:pt>
                <c:pt idx="608">
                  <c:v>102.55999999999977</c:v>
                </c:pt>
                <c:pt idx="609">
                  <c:v>102.63999999999977</c:v>
                </c:pt>
                <c:pt idx="610">
                  <c:v>102.63999999999977</c:v>
                </c:pt>
                <c:pt idx="611">
                  <c:v>102.63999999999977</c:v>
                </c:pt>
                <c:pt idx="612">
                  <c:v>102.71999999999977</c:v>
                </c:pt>
                <c:pt idx="613">
                  <c:v>102.71999999999977</c:v>
                </c:pt>
                <c:pt idx="614">
                  <c:v>102.71999999999977</c:v>
                </c:pt>
                <c:pt idx="615">
                  <c:v>102.79999999999977</c:v>
                </c:pt>
                <c:pt idx="616">
                  <c:v>102.79999999999977</c:v>
                </c:pt>
                <c:pt idx="617">
                  <c:v>102.79999999999977</c:v>
                </c:pt>
                <c:pt idx="618">
                  <c:v>102.87999999999977</c:v>
                </c:pt>
                <c:pt idx="619">
                  <c:v>102.87999999999977</c:v>
                </c:pt>
                <c:pt idx="620">
                  <c:v>102.87999999999977</c:v>
                </c:pt>
                <c:pt idx="621">
                  <c:v>102.95999999999977</c:v>
                </c:pt>
                <c:pt idx="622">
                  <c:v>102.95999999999977</c:v>
                </c:pt>
                <c:pt idx="623">
                  <c:v>102.95999999999977</c:v>
                </c:pt>
                <c:pt idx="624">
                  <c:v>103.03999999999976</c:v>
                </c:pt>
                <c:pt idx="625">
                  <c:v>103.03999999999976</c:v>
                </c:pt>
                <c:pt idx="626">
                  <c:v>103.03999999999976</c:v>
                </c:pt>
                <c:pt idx="627">
                  <c:v>103.11999999999976</c:v>
                </c:pt>
                <c:pt idx="628">
                  <c:v>103.11999999999976</c:v>
                </c:pt>
                <c:pt idx="629">
                  <c:v>103.11999999999976</c:v>
                </c:pt>
                <c:pt idx="630">
                  <c:v>103.19999999999976</c:v>
                </c:pt>
                <c:pt idx="631">
                  <c:v>103.19999999999976</c:v>
                </c:pt>
                <c:pt idx="632">
                  <c:v>103.19999999999976</c:v>
                </c:pt>
                <c:pt idx="633">
                  <c:v>103.27999999999976</c:v>
                </c:pt>
                <c:pt idx="634">
                  <c:v>103.27999999999976</c:v>
                </c:pt>
                <c:pt idx="635">
                  <c:v>103.27999999999976</c:v>
                </c:pt>
                <c:pt idx="636">
                  <c:v>103.35999999999976</c:v>
                </c:pt>
                <c:pt idx="637">
                  <c:v>103.35999999999976</c:v>
                </c:pt>
                <c:pt idx="638">
                  <c:v>103.35999999999976</c:v>
                </c:pt>
                <c:pt idx="639">
                  <c:v>103.43999999999976</c:v>
                </c:pt>
                <c:pt idx="640">
                  <c:v>103.43999999999976</c:v>
                </c:pt>
                <c:pt idx="641">
                  <c:v>103.43999999999976</c:v>
                </c:pt>
                <c:pt idx="642">
                  <c:v>103.51999999999975</c:v>
                </c:pt>
                <c:pt idx="643">
                  <c:v>103.51999999999975</c:v>
                </c:pt>
                <c:pt idx="644">
                  <c:v>103.51999999999975</c:v>
                </c:pt>
                <c:pt idx="645">
                  <c:v>103.59999999999975</c:v>
                </c:pt>
                <c:pt idx="646">
                  <c:v>103.59999999999975</c:v>
                </c:pt>
                <c:pt idx="647">
                  <c:v>103.59999999999975</c:v>
                </c:pt>
                <c:pt idx="648">
                  <c:v>103.67999999999975</c:v>
                </c:pt>
                <c:pt idx="649">
                  <c:v>103.67999999999975</c:v>
                </c:pt>
                <c:pt idx="650">
                  <c:v>103.67999999999975</c:v>
                </c:pt>
                <c:pt idx="651">
                  <c:v>103.75999999999975</c:v>
                </c:pt>
                <c:pt idx="652">
                  <c:v>103.75999999999975</c:v>
                </c:pt>
                <c:pt idx="653">
                  <c:v>103.75999999999975</c:v>
                </c:pt>
                <c:pt idx="654">
                  <c:v>103.83999999999975</c:v>
                </c:pt>
                <c:pt idx="655">
                  <c:v>103.83999999999975</c:v>
                </c:pt>
                <c:pt idx="656">
                  <c:v>103.83999999999975</c:v>
                </c:pt>
                <c:pt idx="657">
                  <c:v>103.91999999999975</c:v>
                </c:pt>
                <c:pt idx="658">
                  <c:v>103.91999999999975</c:v>
                </c:pt>
                <c:pt idx="659">
                  <c:v>103.91999999999975</c:v>
                </c:pt>
                <c:pt idx="660">
                  <c:v>103.99999999999974</c:v>
                </c:pt>
                <c:pt idx="661">
                  <c:v>103.99999999999974</c:v>
                </c:pt>
                <c:pt idx="662">
                  <c:v>103.99999999999974</c:v>
                </c:pt>
                <c:pt idx="663">
                  <c:v>104.07999999999974</c:v>
                </c:pt>
                <c:pt idx="664">
                  <c:v>104.07999999999974</c:v>
                </c:pt>
                <c:pt idx="665">
                  <c:v>104.07999999999974</c:v>
                </c:pt>
                <c:pt idx="666">
                  <c:v>104.15999999999974</c:v>
                </c:pt>
                <c:pt idx="667">
                  <c:v>104.15999999999974</c:v>
                </c:pt>
                <c:pt idx="668">
                  <c:v>104.15999999999974</c:v>
                </c:pt>
                <c:pt idx="669">
                  <c:v>104.23999999999974</c:v>
                </c:pt>
                <c:pt idx="670">
                  <c:v>104.23999999999974</c:v>
                </c:pt>
                <c:pt idx="671">
                  <c:v>104.23999999999974</c:v>
                </c:pt>
                <c:pt idx="672">
                  <c:v>104.31999999999974</c:v>
                </c:pt>
                <c:pt idx="673">
                  <c:v>104.31999999999974</c:v>
                </c:pt>
                <c:pt idx="674">
                  <c:v>104.31999999999974</c:v>
                </c:pt>
                <c:pt idx="675">
                  <c:v>104.39999999999974</c:v>
                </c:pt>
                <c:pt idx="676">
                  <c:v>104.39999999999974</c:v>
                </c:pt>
                <c:pt idx="677">
                  <c:v>104.39999999999974</c:v>
                </c:pt>
                <c:pt idx="678">
                  <c:v>104.47999999999973</c:v>
                </c:pt>
                <c:pt idx="679">
                  <c:v>104.47999999999973</c:v>
                </c:pt>
                <c:pt idx="680">
                  <c:v>104.47999999999973</c:v>
                </c:pt>
                <c:pt idx="681">
                  <c:v>104.55999999999973</c:v>
                </c:pt>
                <c:pt idx="682">
                  <c:v>104.55999999999973</c:v>
                </c:pt>
                <c:pt idx="683">
                  <c:v>104.55999999999973</c:v>
                </c:pt>
                <c:pt idx="684">
                  <c:v>104.63999999999973</c:v>
                </c:pt>
                <c:pt idx="685">
                  <c:v>104.63999999999973</c:v>
                </c:pt>
                <c:pt idx="686">
                  <c:v>104.63999999999973</c:v>
                </c:pt>
                <c:pt idx="687">
                  <c:v>104.71999999999973</c:v>
                </c:pt>
                <c:pt idx="688">
                  <c:v>104.71999999999973</c:v>
                </c:pt>
                <c:pt idx="689">
                  <c:v>104.71999999999973</c:v>
                </c:pt>
                <c:pt idx="690">
                  <c:v>104.79999999999973</c:v>
                </c:pt>
                <c:pt idx="691">
                  <c:v>104.79999999999973</c:v>
                </c:pt>
                <c:pt idx="692">
                  <c:v>104.79999999999973</c:v>
                </c:pt>
                <c:pt idx="693">
                  <c:v>104.87999999999973</c:v>
                </c:pt>
                <c:pt idx="694">
                  <c:v>104.87999999999973</c:v>
                </c:pt>
                <c:pt idx="695">
                  <c:v>104.87999999999973</c:v>
                </c:pt>
                <c:pt idx="696">
                  <c:v>104.95999999999972</c:v>
                </c:pt>
                <c:pt idx="697">
                  <c:v>104.95999999999972</c:v>
                </c:pt>
                <c:pt idx="698">
                  <c:v>104.95999999999972</c:v>
                </c:pt>
                <c:pt idx="699">
                  <c:v>105.03999999999972</c:v>
                </c:pt>
                <c:pt idx="700">
                  <c:v>105.03999999999972</c:v>
                </c:pt>
                <c:pt idx="701">
                  <c:v>105.03999999999972</c:v>
                </c:pt>
                <c:pt idx="702">
                  <c:v>105.11999999999972</c:v>
                </c:pt>
                <c:pt idx="703">
                  <c:v>105.11999999999972</c:v>
                </c:pt>
                <c:pt idx="704">
                  <c:v>105.11999999999972</c:v>
                </c:pt>
                <c:pt idx="705">
                  <c:v>105.19999999999972</c:v>
                </c:pt>
                <c:pt idx="706">
                  <c:v>105.19999999999972</c:v>
                </c:pt>
                <c:pt idx="707">
                  <c:v>105.19999999999972</c:v>
                </c:pt>
                <c:pt idx="708">
                  <c:v>105.27999999999972</c:v>
                </c:pt>
                <c:pt idx="709">
                  <c:v>105.27999999999972</c:v>
                </c:pt>
                <c:pt idx="710">
                  <c:v>105.27999999999972</c:v>
                </c:pt>
                <c:pt idx="711">
                  <c:v>105.35999999999972</c:v>
                </c:pt>
                <c:pt idx="712">
                  <c:v>105.35999999999972</c:v>
                </c:pt>
                <c:pt idx="713">
                  <c:v>105.35999999999972</c:v>
                </c:pt>
                <c:pt idx="714">
                  <c:v>105.43999999999971</c:v>
                </c:pt>
                <c:pt idx="715">
                  <c:v>105.43999999999971</c:v>
                </c:pt>
                <c:pt idx="716">
                  <c:v>105.43999999999971</c:v>
                </c:pt>
                <c:pt idx="717">
                  <c:v>105.51999999999971</c:v>
                </c:pt>
                <c:pt idx="718">
                  <c:v>105.51999999999971</c:v>
                </c:pt>
                <c:pt idx="719">
                  <c:v>105.51999999999971</c:v>
                </c:pt>
                <c:pt idx="720">
                  <c:v>105.59999999999971</c:v>
                </c:pt>
                <c:pt idx="721">
                  <c:v>105.59999999999971</c:v>
                </c:pt>
                <c:pt idx="722">
                  <c:v>105.59999999999971</c:v>
                </c:pt>
                <c:pt idx="723">
                  <c:v>105.67999999999971</c:v>
                </c:pt>
                <c:pt idx="724">
                  <c:v>105.67999999999971</c:v>
                </c:pt>
                <c:pt idx="725">
                  <c:v>105.67999999999971</c:v>
                </c:pt>
                <c:pt idx="726">
                  <c:v>105.7599999999997</c:v>
                </c:pt>
                <c:pt idx="727">
                  <c:v>105.7599999999997</c:v>
                </c:pt>
                <c:pt idx="728">
                  <c:v>105.7599999999997</c:v>
                </c:pt>
                <c:pt idx="729">
                  <c:v>105.8399999999997</c:v>
                </c:pt>
                <c:pt idx="730">
                  <c:v>105.8399999999997</c:v>
                </c:pt>
                <c:pt idx="731">
                  <c:v>105.8399999999997</c:v>
                </c:pt>
                <c:pt idx="732">
                  <c:v>105.9199999999997</c:v>
                </c:pt>
                <c:pt idx="733">
                  <c:v>105.9199999999997</c:v>
                </c:pt>
                <c:pt idx="734">
                  <c:v>105.9199999999997</c:v>
                </c:pt>
                <c:pt idx="735">
                  <c:v>105.9999999999997</c:v>
                </c:pt>
                <c:pt idx="736">
                  <c:v>105.9999999999997</c:v>
                </c:pt>
                <c:pt idx="737">
                  <c:v>105.9999999999997</c:v>
                </c:pt>
                <c:pt idx="738">
                  <c:v>106.0799999999997</c:v>
                </c:pt>
                <c:pt idx="739">
                  <c:v>106.0799999999997</c:v>
                </c:pt>
                <c:pt idx="740">
                  <c:v>106.0799999999997</c:v>
                </c:pt>
                <c:pt idx="741">
                  <c:v>106.1599999999997</c:v>
                </c:pt>
                <c:pt idx="742">
                  <c:v>106.1599999999997</c:v>
                </c:pt>
                <c:pt idx="743">
                  <c:v>106.1599999999997</c:v>
                </c:pt>
                <c:pt idx="744">
                  <c:v>106.2399999999997</c:v>
                </c:pt>
                <c:pt idx="745">
                  <c:v>106.2399999999997</c:v>
                </c:pt>
                <c:pt idx="746">
                  <c:v>106.2399999999997</c:v>
                </c:pt>
                <c:pt idx="747">
                  <c:v>106.3199999999997</c:v>
                </c:pt>
                <c:pt idx="748">
                  <c:v>106.3199999999997</c:v>
                </c:pt>
                <c:pt idx="749">
                  <c:v>106.3199999999997</c:v>
                </c:pt>
                <c:pt idx="750">
                  <c:v>106.3999999999997</c:v>
                </c:pt>
                <c:pt idx="751">
                  <c:v>106.3999999999997</c:v>
                </c:pt>
                <c:pt idx="752">
                  <c:v>106.3999999999997</c:v>
                </c:pt>
                <c:pt idx="753">
                  <c:v>106.47999999999969</c:v>
                </c:pt>
                <c:pt idx="754">
                  <c:v>106.47999999999969</c:v>
                </c:pt>
                <c:pt idx="755">
                  <c:v>106.47999999999969</c:v>
                </c:pt>
                <c:pt idx="756">
                  <c:v>106.55999999999969</c:v>
                </c:pt>
                <c:pt idx="757">
                  <c:v>106.55999999999969</c:v>
                </c:pt>
                <c:pt idx="758">
                  <c:v>106.55999999999969</c:v>
                </c:pt>
                <c:pt idx="759">
                  <c:v>106.63999999999969</c:v>
                </c:pt>
                <c:pt idx="760">
                  <c:v>106.63999999999969</c:v>
                </c:pt>
                <c:pt idx="761">
                  <c:v>106.63999999999969</c:v>
                </c:pt>
                <c:pt idx="762">
                  <c:v>106.71999999999969</c:v>
                </c:pt>
                <c:pt idx="763">
                  <c:v>106.71999999999969</c:v>
                </c:pt>
                <c:pt idx="764">
                  <c:v>106.71999999999969</c:v>
                </c:pt>
                <c:pt idx="765">
                  <c:v>106.79999999999968</c:v>
                </c:pt>
                <c:pt idx="766">
                  <c:v>106.79999999999968</c:v>
                </c:pt>
                <c:pt idx="767">
                  <c:v>106.79999999999968</c:v>
                </c:pt>
                <c:pt idx="768">
                  <c:v>106.87999999999968</c:v>
                </c:pt>
                <c:pt idx="769">
                  <c:v>106.87999999999968</c:v>
                </c:pt>
                <c:pt idx="770">
                  <c:v>106.87999999999968</c:v>
                </c:pt>
                <c:pt idx="771">
                  <c:v>106.95999999999968</c:v>
                </c:pt>
                <c:pt idx="772">
                  <c:v>106.95999999999968</c:v>
                </c:pt>
                <c:pt idx="773">
                  <c:v>106.95999999999968</c:v>
                </c:pt>
                <c:pt idx="774">
                  <c:v>107.03999999999968</c:v>
                </c:pt>
                <c:pt idx="775">
                  <c:v>107.03999999999968</c:v>
                </c:pt>
                <c:pt idx="776">
                  <c:v>107.03999999999968</c:v>
                </c:pt>
                <c:pt idx="777">
                  <c:v>107.11999999999968</c:v>
                </c:pt>
                <c:pt idx="778">
                  <c:v>107.11999999999968</c:v>
                </c:pt>
                <c:pt idx="779">
                  <c:v>107.11999999999968</c:v>
                </c:pt>
                <c:pt idx="780">
                  <c:v>107.19999999999968</c:v>
                </c:pt>
                <c:pt idx="781">
                  <c:v>107.19999999999968</c:v>
                </c:pt>
                <c:pt idx="782">
                  <c:v>107.19999999999968</c:v>
                </c:pt>
                <c:pt idx="783">
                  <c:v>107.27999999999967</c:v>
                </c:pt>
                <c:pt idx="784">
                  <c:v>107.27999999999967</c:v>
                </c:pt>
                <c:pt idx="785">
                  <c:v>107.27999999999967</c:v>
                </c:pt>
                <c:pt idx="786">
                  <c:v>107.35999999999967</c:v>
                </c:pt>
                <c:pt idx="787">
                  <c:v>107.35999999999967</c:v>
                </c:pt>
                <c:pt idx="788">
                  <c:v>107.35999999999967</c:v>
                </c:pt>
                <c:pt idx="789">
                  <c:v>107.43999999999967</c:v>
                </c:pt>
                <c:pt idx="790">
                  <c:v>107.43999999999967</c:v>
                </c:pt>
                <c:pt idx="791">
                  <c:v>107.43999999999967</c:v>
                </c:pt>
                <c:pt idx="792">
                  <c:v>107.51999999999967</c:v>
                </c:pt>
                <c:pt idx="793">
                  <c:v>107.51999999999967</c:v>
                </c:pt>
                <c:pt idx="794">
                  <c:v>107.51999999999967</c:v>
                </c:pt>
                <c:pt idx="795">
                  <c:v>107.59999999999967</c:v>
                </c:pt>
                <c:pt idx="796">
                  <c:v>107.59999999999967</c:v>
                </c:pt>
                <c:pt idx="797">
                  <c:v>107.59999999999967</c:v>
                </c:pt>
                <c:pt idx="798">
                  <c:v>107.67999999999967</c:v>
                </c:pt>
                <c:pt idx="799">
                  <c:v>107.67999999999967</c:v>
                </c:pt>
                <c:pt idx="800">
                  <c:v>107.67999999999967</c:v>
                </c:pt>
                <c:pt idx="801">
                  <c:v>107.75999999999966</c:v>
                </c:pt>
                <c:pt idx="802">
                  <c:v>107.75999999999966</c:v>
                </c:pt>
                <c:pt idx="803">
                  <c:v>107.75999999999966</c:v>
                </c:pt>
                <c:pt idx="804">
                  <c:v>107.83999999999966</c:v>
                </c:pt>
                <c:pt idx="805">
                  <c:v>107.83999999999966</c:v>
                </c:pt>
                <c:pt idx="806">
                  <c:v>107.83999999999966</c:v>
                </c:pt>
                <c:pt idx="807">
                  <c:v>107.91999999999966</c:v>
                </c:pt>
                <c:pt idx="808">
                  <c:v>107.91999999999966</c:v>
                </c:pt>
                <c:pt idx="809">
                  <c:v>107.91999999999966</c:v>
                </c:pt>
                <c:pt idx="810">
                  <c:v>107.99999999999966</c:v>
                </c:pt>
                <c:pt idx="811">
                  <c:v>107.99999999999966</c:v>
                </c:pt>
                <c:pt idx="812">
                  <c:v>107.99999999999966</c:v>
                </c:pt>
              </c:numCache>
            </c:numRef>
          </c:xVal>
          <c:yVal>
            <c:numRef>
              <c:f>'正規分布ツール'!$L$36:$L$848</c:f>
              <c:numCache>
                <c:formatCode>0.000</c:formatCode>
                <c:ptCount val="8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0.0000669151128824427</c:v>
                </c:pt>
                <c:pt idx="212">
                  <c:v>0</c:v>
                </c:pt>
                <c:pt idx="213">
                  <c:v>0</c:v>
                </c:pt>
                <c:pt idx="214">
                  <c:v>0.00007846281703276589</c:v>
                </c:pt>
                <c:pt idx="215">
                  <c:v>0</c:v>
                </c:pt>
                <c:pt idx="216">
                  <c:v>0</c:v>
                </c:pt>
                <c:pt idx="217">
                  <c:v>0.00009185624900122793</c:v>
                </c:pt>
                <c:pt idx="218">
                  <c:v>0</c:v>
                </c:pt>
                <c:pt idx="219">
                  <c:v>0</c:v>
                </c:pt>
                <c:pt idx="220">
                  <c:v>0.00010736399075018232</c:v>
                </c:pt>
                <c:pt idx="221">
                  <c:v>0</c:v>
                </c:pt>
                <c:pt idx="222">
                  <c:v>0</c:v>
                </c:pt>
                <c:pt idx="223">
                  <c:v>0.00012528922244542867</c:v>
                </c:pt>
                <c:pt idx="224">
                  <c:v>0</c:v>
                </c:pt>
                <c:pt idx="225">
                  <c:v>0</c:v>
                </c:pt>
                <c:pt idx="226">
                  <c:v>0.00014597346289572772</c:v>
                </c:pt>
                <c:pt idx="227">
                  <c:v>0</c:v>
                </c:pt>
                <c:pt idx="228">
                  <c:v>0</c:v>
                </c:pt>
                <c:pt idx="229">
                  <c:v>0.00016980060624182414</c:v>
                </c:pt>
                <c:pt idx="230">
                  <c:v>0</c:v>
                </c:pt>
                <c:pt idx="231">
                  <c:v>0</c:v>
                </c:pt>
                <c:pt idx="232">
                  <c:v>0.00019720126248457383</c:v>
                </c:pt>
                <c:pt idx="233">
                  <c:v>0</c:v>
                </c:pt>
                <c:pt idx="234">
                  <c:v>0</c:v>
                </c:pt>
                <c:pt idx="235">
                  <c:v>0.0002286574070299228</c:v>
                </c:pt>
                <c:pt idx="236">
                  <c:v>0</c:v>
                </c:pt>
                <c:pt idx="237">
                  <c:v>0</c:v>
                </c:pt>
                <c:pt idx="238">
                  <c:v>0.00026470734154745995</c:v>
                </c:pt>
                <c:pt idx="239">
                  <c:v>0</c:v>
                </c:pt>
                <c:pt idx="240">
                  <c:v>0</c:v>
                </c:pt>
                <c:pt idx="241">
                  <c:v>0.00030595096505687684</c:v>
                </c:pt>
                <c:pt idx="242">
                  <c:v>0</c:v>
                </c:pt>
                <c:pt idx="243">
                  <c:v>0</c:v>
                </c:pt>
                <c:pt idx="244">
                  <c:v>0.00035305535024400634</c:v>
                </c:pt>
                <c:pt idx="245">
                  <c:v>0</c:v>
                </c:pt>
                <c:pt idx="246">
                  <c:v>0</c:v>
                </c:pt>
                <c:pt idx="247">
                  <c:v>0.0004067606155408892</c:v>
                </c:pt>
                <c:pt idx="248">
                  <c:v>0</c:v>
                </c:pt>
                <c:pt idx="249">
                  <c:v>0</c:v>
                </c:pt>
                <c:pt idx="250">
                  <c:v>0.00046788607846372216</c:v>
                </c:pt>
                <c:pt idx="251">
                  <c:v>0</c:v>
                </c:pt>
                <c:pt idx="252">
                  <c:v>0</c:v>
                </c:pt>
                <c:pt idx="253">
                  <c:v>0.0005373366700768456</c:v>
                </c:pt>
                <c:pt idx="254">
                  <c:v>0</c:v>
                </c:pt>
                <c:pt idx="255">
                  <c:v>0</c:v>
                </c:pt>
                <c:pt idx="256">
                  <c:v>0.0006161095842364828</c:v>
                </c:pt>
                <c:pt idx="257">
                  <c:v>0</c:v>
                </c:pt>
                <c:pt idx="258">
                  <c:v>0</c:v>
                </c:pt>
                <c:pt idx="259">
                  <c:v>0.0007053011284706595</c:v>
                </c:pt>
                <c:pt idx="260">
                  <c:v>0</c:v>
                </c:pt>
                <c:pt idx="261">
                  <c:v>0</c:v>
                </c:pt>
                <c:pt idx="262">
                  <c:v>0.0008061137359885232</c:v>
                </c:pt>
                <c:pt idx="263">
                  <c:v>0</c:v>
                </c:pt>
                <c:pt idx="264">
                  <c:v>0</c:v>
                </c:pt>
                <c:pt idx="265">
                  <c:v>0.0009198630904120934</c:v>
                </c:pt>
                <c:pt idx="266">
                  <c:v>0</c:v>
                </c:pt>
                <c:pt idx="267">
                  <c:v>0</c:v>
                </c:pt>
                <c:pt idx="268">
                  <c:v>0.0010479853064289172</c:v>
                </c:pt>
                <c:pt idx="269">
                  <c:v>0</c:v>
                </c:pt>
                <c:pt idx="270">
                  <c:v>0</c:v>
                </c:pt>
                <c:pt idx="271">
                  <c:v>0.001192044100732357</c:v>
                </c:pt>
                <c:pt idx="272">
                  <c:v>0</c:v>
                </c:pt>
                <c:pt idx="273">
                  <c:v>0</c:v>
                </c:pt>
                <c:pt idx="274">
                  <c:v>0.0013537378784202734</c:v>
                </c:pt>
                <c:pt idx="275">
                  <c:v>0</c:v>
                </c:pt>
                <c:pt idx="276">
                  <c:v>0</c:v>
                </c:pt>
                <c:pt idx="277">
                  <c:v>0.0015349066505522808</c:v>
                </c:pt>
                <c:pt idx="278">
                  <c:v>0</c:v>
                </c:pt>
                <c:pt idx="279">
                  <c:v>0</c:v>
                </c:pt>
                <c:pt idx="280">
                  <c:v>0.0017375386889273647</c:v>
                </c:pt>
                <c:pt idx="281">
                  <c:v>0</c:v>
                </c:pt>
                <c:pt idx="282">
                  <c:v>0</c:v>
                </c:pt>
                <c:pt idx="283">
                  <c:v>0.0019637768144622663</c:v>
                </c:pt>
                <c:pt idx="284">
                  <c:v>0</c:v>
                </c:pt>
                <c:pt idx="285">
                  <c:v>0</c:v>
                </c:pt>
                <c:pt idx="286">
                  <c:v>0.002215924205968863</c:v>
                </c:pt>
                <c:pt idx="287">
                  <c:v>0</c:v>
                </c:pt>
                <c:pt idx="288">
                  <c:v>0</c:v>
                </c:pt>
                <c:pt idx="289">
                  <c:v>0.0024964496068060225</c:v>
                </c:pt>
                <c:pt idx="290">
                  <c:v>0</c:v>
                </c:pt>
                <c:pt idx="291">
                  <c:v>0</c:v>
                </c:pt>
                <c:pt idx="292">
                  <c:v>0.002807991797995296</c:v>
                </c:pt>
                <c:pt idx="293">
                  <c:v>0</c:v>
                </c:pt>
                <c:pt idx="294">
                  <c:v>0</c:v>
                </c:pt>
                <c:pt idx="295">
                  <c:v>0.0031533631981327465</c:v>
                </c:pt>
                <c:pt idx="296">
                  <c:v>0</c:v>
                </c:pt>
                <c:pt idx="297">
                  <c:v>0</c:v>
                </c:pt>
                <c:pt idx="298">
                  <c:v>0.0035355524430094746</c:v>
                </c:pt>
                <c:pt idx="299">
                  <c:v>0</c:v>
                </c:pt>
                <c:pt idx="300">
                  <c:v>0</c:v>
                </c:pt>
                <c:pt idx="301">
                  <c:v>0.003957725791489699</c:v>
                </c:pt>
                <c:pt idx="302">
                  <c:v>0</c:v>
                </c:pt>
                <c:pt idx="303">
                  <c:v>0</c:v>
                </c:pt>
                <c:pt idx="304">
                  <c:v>0.004423227199118289</c:v>
                </c:pt>
                <c:pt idx="305">
                  <c:v>0</c:v>
                </c:pt>
                <c:pt idx="306">
                  <c:v>0</c:v>
                </c:pt>
                <c:pt idx="307">
                  <c:v>0.004935576897375201</c:v>
                </c:pt>
                <c:pt idx="308">
                  <c:v>0</c:v>
                </c:pt>
                <c:pt idx="309">
                  <c:v>0</c:v>
                </c:pt>
                <c:pt idx="310">
                  <c:v>0.005498468314702378</c:v>
                </c:pt>
                <c:pt idx="311">
                  <c:v>0</c:v>
                </c:pt>
                <c:pt idx="312">
                  <c:v>0</c:v>
                </c:pt>
                <c:pt idx="313">
                  <c:v>0.006115763175638517</c:v>
                </c:pt>
                <c:pt idx="314">
                  <c:v>0</c:v>
                </c:pt>
                <c:pt idx="315">
                  <c:v>0</c:v>
                </c:pt>
                <c:pt idx="316">
                  <c:v>0.006791484616842282</c:v>
                </c:pt>
                <c:pt idx="317">
                  <c:v>0</c:v>
                </c:pt>
                <c:pt idx="318">
                  <c:v>0</c:v>
                </c:pt>
                <c:pt idx="319">
                  <c:v>0.007529808163688129</c:v>
                </c:pt>
                <c:pt idx="320">
                  <c:v>0</c:v>
                </c:pt>
                <c:pt idx="321">
                  <c:v>0</c:v>
                </c:pt>
                <c:pt idx="322">
                  <c:v>0.008335050418689866</c:v>
                </c:pt>
                <c:pt idx="323">
                  <c:v>0</c:v>
                </c:pt>
                <c:pt idx="324">
                  <c:v>0</c:v>
                </c:pt>
                <c:pt idx="325">
                  <c:v>0.009211655323430287</c:v>
                </c:pt>
                <c:pt idx="326">
                  <c:v>0</c:v>
                </c:pt>
                <c:pt idx="327">
                  <c:v>0</c:v>
                </c:pt>
                <c:pt idx="328">
                  <c:v>0.010164177869112091</c:v>
                </c:pt>
                <c:pt idx="329">
                  <c:v>0</c:v>
                </c:pt>
                <c:pt idx="330">
                  <c:v>0</c:v>
                </c:pt>
                <c:pt idx="331">
                  <c:v>0.011197265147420529</c:v>
                </c:pt>
                <c:pt idx="332">
                  <c:v>0</c:v>
                </c:pt>
                <c:pt idx="333">
                  <c:v>0</c:v>
                </c:pt>
                <c:pt idx="334">
                  <c:v>0.01231563465319024</c:v>
                </c:pt>
                <c:pt idx="335">
                  <c:v>0</c:v>
                </c:pt>
                <c:pt idx="336">
                  <c:v>0</c:v>
                </c:pt>
                <c:pt idx="337">
                  <c:v>0.013524049773439763</c:v>
                </c:pt>
                <c:pt idx="338">
                  <c:v>0</c:v>
                </c:pt>
                <c:pt idx="339">
                  <c:v>0</c:v>
                </c:pt>
                <c:pt idx="340">
                  <c:v>0.014827292423669394</c:v>
                </c:pt>
                <c:pt idx="341">
                  <c:v>0</c:v>
                </c:pt>
                <c:pt idx="342">
                  <c:v>0</c:v>
                </c:pt>
                <c:pt idx="343">
                  <c:v>0.016230132821847366</c:v>
                </c:pt>
                <c:pt idx="344">
                  <c:v>0</c:v>
                </c:pt>
                <c:pt idx="345">
                  <c:v>0</c:v>
                </c:pt>
                <c:pt idx="346">
                  <c:v>0.017737296423114213</c:v>
                </c:pt>
                <c:pt idx="347">
                  <c:v>0</c:v>
                </c:pt>
                <c:pt idx="348">
                  <c:v>0</c:v>
                </c:pt>
                <c:pt idx="349">
                  <c:v>0.01935342807372617</c:v>
                </c:pt>
                <c:pt idx="350">
                  <c:v>0</c:v>
                </c:pt>
                <c:pt idx="351">
                  <c:v>0</c:v>
                </c:pt>
                <c:pt idx="352">
                  <c:v>0.021083053480883365</c:v>
                </c:pt>
                <c:pt idx="353">
                  <c:v>0</c:v>
                </c:pt>
                <c:pt idx="354">
                  <c:v>0</c:v>
                </c:pt>
                <c:pt idx="355">
                  <c:v>0.022930538135525497</c:v>
                </c:pt>
                <c:pt idx="356">
                  <c:v>0</c:v>
                </c:pt>
                <c:pt idx="357">
                  <c:v>0</c:v>
                </c:pt>
                <c:pt idx="358">
                  <c:v>0.02490004386753326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0.024900043867541917</c:v>
                </c:pt>
                <c:pt idx="665">
                  <c:v>0</c:v>
                </c:pt>
                <c:pt idx="666">
                  <c:v>0</c:v>
                </c:pt>
                <c:pt idx="667">
                  <c:v>0.022930538135533633</c:v>
                </c:pt>
                <c:pt idx="668">
                  <c:v>0</c:v>
                </c:pt>
                <c:pt idx="669">
                  <c:v>0</c:v>
                </c:pt>
                <c:pt idx="670">
                  <c:v>0.021083053480890984</c:v>
                </c:pt>
                <c:pt idx="671">
                  <c:v>0</c:v>
                </c:pt>
                <c:pt idx="672">
                  <c:v>0</c:v>
                </c:pt>
                <c:pt idx="673">
                  <c:v>0.019353428073733296</c:v>
                </c:pt>
                <c:pt idx="674">
                  <c:v>0</c:v>
                </c:pt>
                <c:pt idx="675">
                  <c:v>0</c:v>
                </c:pt>
                <c:pt idx="676">
                  <c:v>0.017737296423120878</c:v>
                </c:pt>
                <c:pt idx="677">
                  <c:v>0</c:v>
                </c:pt>
                <c:pt idx="678">
                  <c:v>0</c:v>
                </c:pt>
                <c:pt idx="679">
                  <c:v>0.016230132821853566</c:v>
                </c:pt>
                <c:pt idx="680">
                  <c:v>0</c:v>
                </c:pt>
                <c:pt idx="681">
                  <c:v>0</c:v>
                </c:pt>
                <c:pt idx="682">
                  <c:v>0.014827292423675162</c:v>
                </c:pt>
                <c:pt idx="683">
                  <c:v>0</c:v>
                </c:pt>
                <c:pt idx="684">
                  <c:v>0</c:v>
                </c:pt>
                <c:pt idx="685">
                  <c:v>0.01352404977344512</c:v>
                </c:pt>
                <c:pt idx="686">
                  <c:v>0</c:v>
                </c:pt>
                <c:pt idx="687">
                  <c:v>0</c:v>
                </c:pt>
                <c:pt idx="688">
                  <c:v>0.012315634653195184</c:v>
                </c:pt>
                <c:pt idx="689">
                  <c:v>0</c:v>
                </c:pt>
                <c:pt idx="690">
                  <c:v>0</c:v>
                </c:pt>
                <c:pt idx="691">
                  <c:v>0.011197265147425115</c:v>
                </c:pt>
                <c:pt idx="692">
                  <c:v>0</c:v>
                </c:pt>
                <c:pt idx="693">
                  <c:v>0</c:v>
                </c:pt>
                <c:pt idx="694">
                  <c:v>0.010164177869116326</c:v>
                </c:pt>
                <c:pt idx="695">
                  <c:v>0</c:v>
                </c:pt>
                <c:pt idx="696">
                  <c:v>0</c:v>
                </c:pt>
                <c:pt idx="697">
                  <c:v>0.009211655323434181</c:v>
                </c:pt>
                <c:pt idx="698">
                  <c:v>0</c:v>
                </c:pt>
                <c:pt idx="699">
                  <c:v>0</c:v>
                </c:pt>
                <c:pt idx="700">
                  <c:v>0.008335050418693448</c:v>
                </c:pt>
                <c:pt idx="701">
                  <c:v>0</c:v>
                </c:pt>
                <c:pt idx="702">
                  <c:v>0</c:v>
                </c:pt>
                <c:pt idx="703">
                  <c:v>0.00752980816369142</c:v>
                </c:pt>
                <c:pt idx="704">
                  <c:v>0</c:v>
                </c:pt>
                <c:pt idx="705">
                  <c:v>0</c:v>
                </c:pt>
                <c:pt idx="706">
                  <c:v>0.006791484616845291</c:v>
                </c:pt>
                <c:pt idx="707">
                  <c:v>0</c:v>
                </c:pt>
                <c:pt idx="708">
                  <c:v>0</c:v>
                </c:pt>
                <c:pt idx="709">
                  <c:v>0.006115763175641272</c:v>
                </c:pt>
                <c:pt idx="710">
                  <c:v>0</c:v>
                </c:pt>
                <c:pt idx="711">
                  <c:v>0</c:v>
                </c:pt>
                <c:pt idx="712">
                  <c:v>0.005498468314704888</c:v>
                </c:pt>
                <c:pt idx="713">
                  <c:v>0</c:v>
                </c:pt>
                <c:pt idx="714">
                  <c:v>0</c:v>
                </c:pt>
                <c:pt idx="715">
                  <c:v>0.004935576897377494</c:v>
                </c:pt>
                <c:pt idx="716">
                  <c:v>0</c:v>
                </c:pt>
                <c:pt idx="717">
                  <c:v>0</c:v>
                </c:pt>
                <c:pt idx="718">
                  <c:v>0.004423227199120371</c:v>
                </c:pt>
                <c:pt idx="719">
                  <c:v>0</c:v>
                </c:pt>
                <c:pt idx="720">
                  <c:v>0</c:v>
                </c:pt>
                <c:pt idx="721">
                  <c:v>0.003957725791491586</c:v>
                </c:pt>
                <c:pt idx="722">
                  <c:v>0</c:v>
                </c:pt>
                <c:pt idx="723">
                  <c:v>0</c:v>
                </c:pt>
                <c:pt idx="724">
                  <c:v>0.003535552443011189</c:v>
                </c:pt>
                <c:pt idx="725">
                  <c:v>0</c:v>
                </c:pt>
                <c:pt idx="726">
                  <c:v>0</c:v>
                </c:pt>
                <c:pt idx="727">
                  <c:v>0.0031533631981342926</c:v>
                </c:pt>
                <c:pt idx="728">
                  <c:v>0</c:v>
                </c:pt>
                <c:pt idx="729">
                  <c:v>0</c:v>
                </c:pt>
                <c:pt idx="730">
                  <c:v>0.0028079917979966923</c:v>
                </c:pt>
                <c:pt idx="731">
                  <c:v>0</c:v>
                </c:pt>
                <c:pt idx="732">
                  <c:v>0</c:v>
                </c:pt>
                <c:pt idx="733">
                  <c:v>0.002496449606807282</c:v>
                </c:pt>
                <c:pt idx="734">
                  <c:v>0</c:v>
                </c:pt>
                <c:pt idx="735">
                  <c:v>0</c:v>
                </c:pt>
                <c:pt idx="736">
                  <c:v>0.0022159242059699965</c:v>
                </c:pt>
                <c:pt idx="737">
                  <c:v>0</c:v>
                </c:pt>
                <c:pt idx="738">
                  <c:v>0</c:v>
                </c:pt>
                <c:pt idx="739">
                  <c:v>0.001963776814463285</c:v>
                </c:pt>
                <c:pt idx="740">
                  <c:v>0</c:v>
                </c:pt>
                <c:pt idx="741">
                  <c:v>0</c:v>
                </c:pt>
                <c:pt idx="742">
                  <c:v>0.0017375386889282752</c:v>
                </c:pt>
                <c:pt idx="743">
                  <c:v>0</c:v>
                </c:pt>
                <c:pt idx="744">
                  <c:v>0</c:v>
                </c:pt>
                <c:pt idx="745">
                  <c:v>0.0015349066505530987</c:v>
                </c:pt>
                <c:pt idx="746">
                  <c:v>0</c:v>
                </c:pt>
                <c:pt idx="747">
                  <c:v>0</c:v>
                </c:pt>
                <c:pt idx="748">
                  <c:v>0.0013537378784210046</c:v>
                </c:pt>
                <c:pt idx="749">
                  <c:v>0</c:v>
                </c:pt>
                <c:pt idx="750">
                  <c:v>0</c:v>
                </c:pt>
                <c:pt idx="751">
                  <c:v>0.0011920441007330072</c:v>
                </c:pt>
                <c:pt idx="752">
                  <c:v>0</c:v>
                </c:pt>
                <c:pt idx="753">
                  <c:v>0</c:v>
                </c:pt>
                <c:pt idx="754">
                  <c:v>0.0010479853064294961</c:v>
                </c:pt>
                <c:pt idx="755">
                  <c:v>0</c:v>
                </c:pt>
                <c:pt idx="756">
                  <c:v>0</c:v>
                </c:pt>
                <c:pt idx="757">
                  <c:v>0.0009198630904126081</c:v>
                </c:pt>
                <c:pt idx="758">
                  <c:v>0</c:v>
                </c:pt>
                <c:pt idx="759">
                  <c:v>0</c:v>
                </c:pt>
                <c:pt idx="760">
                  <c:v>0.00080611373598898</c:v>
                </c:pt>
                <c:pt idx="761">
                  <c:v>0</c:v>
                </c:pt>
                <c:pt idx="762">
                  <c:v>0</c:v>
                </c:pt>
                <c:pt idx="763">
                  <c:v>0.0007053011284710642</c:v>
                </c:pt>
                <c:pt idx="764">
                  <c:v>0</c:v>
                </c:pt>
                <c:pt idx="765">
                  <c:v>0</c:v>
                </c:pt>
                <c:pt idx="766">
                  <c:v>0.0006161095842368396</c:v>
                </c:pt>
                <c:pt idx="767">
                  <c:v>0</c:v>
                </c:pt>
                <c:pt idx="768">
                  <c:v>0</c:v>
                </c:pt>
                <c:pt idx="769">
                  <c:v>0.0005373366700771606</c:v>
                </c:pt>
                <c:pt idx="770">
                  <c:v>0</c:v>
                </c:pt>
                <c:pt idx="771">
                  <c:v>0</c:v>
                </c:pt>
                <c:pt idx="772">
                  <c:v>0.00046788607846399977</c:v>
                </c:pt>
                <c:pt idx="773">
                  <c:v>0</c:v>
                </c:pt>
                <c:pt idx="774">
                  <c:v>0</c:v>
                </c:pt>
                <c:pt idx="775">
                  <c:v>0.0004067606155411334</c:v>
                </c:pt>
                <c:pt idx="776">
                  <c:v>0</c:v>
                </c:pt>
                <c:pt idx="777">
                  <c:v>0</c:v>
                </c:pt>
                <c:pt idx="778">
                  <c:v>0.0003530553502442208</c:v>
                </c:pt>
                <c:pt idx="779">
                  <c:v>0</c:v>
                </c:pt>
                <c:pt idx="780">
                  <c:v>0</c:v>
                </c:pt>
                <c:pt idx="781">
                  <c:v>0.00030595096505706436</c:v>
                </c:pt>
                <c:pt idx="782">
                  <c:v>0</c:v>
                </c:pt>
                <c:pt idx="783">
                  <c:v>0</c:v>
                </c:pt>
                <c:pt idx="784">
                  <c:v>0.0002647073415476245</c:v>
                </c:pt>
                <c:pt idx="785">
                  <c:v>0</c:v>
                </c:pt>
                <c:pt idx="786">
                  <c:v>0</c:v>
                </c:pt>
                <c:pt idx="787">
                  <c:v>0.00022865740703006618</c:v>
                </c:pt>
                <c:pt idx="788">
                  <c:v>0</c:v>
                </c:pt>
                <c:pt idx="789">
                  <c:v>0</c:v>
                </c:pt>
                <c:pt idx="790">
                  <c:v>0.0001972012624846989</c:v>
                </c:pt>
                <c:pt idx="791">
                  <c:v>0</c:v>
                </c:pt>
                <c:pt idx="792">
                  <c:v>0</c:v>
                </c:pt>
                <c:pt idx="793">
                  <c:v>0.00016980060624193302</c:v>
                </c:pt>
                <c:pt idx="794">
                  <c:v>0</c:v>
                </c:pt>
                <c:pt idx="795">
                  <c:v>0</c:v>
                </c:pt>
                <c:pt idx="796">
                  <c:v>0.00014597346289582237</c:v>
                </c:pt>
                <c:pt idx="797">
                  <c:v>0</c:v>
                </c:pt>
                <c:pt idx="798">
                  <c:v>0</c:v>
                </c:pt>
                <c:pt idx="799">
                  <c:v>0.00012528922244551077</c:v>
                </c:pt>
                <c:pt idx="800">
                  <c:v>0</c:v>
                </c:pt>
                <c:pt idx="801">
                  <c:v>0</c:v>
                </c:pt>
                <c:pt idx="802">
                  <c:v>0.00010736399075025345</c:v>
                </c:pt>
                <c:pt idx="803">
                  <c:v>0</c:v>
                </c:pt>
                <c:pt idx="804">
                  <c:v>0</c:v>
                </c:pt>
                <c:pt idx="805">
                  <c:v>0.00009185624900128928</c:v>
                </c:pt>
                <c:pt idx="806">
                  <c:v>0</c:v>
                </c:pt>
                <c:pt idx="807">
                  <c:v>0</c:v>
                </c:pt>
                <c:pt idx="808">
                  <c:v>0.00007846281703281885</c:v>
                </c:pt>
                <c:pt idx="809">
                  <c:v>0</c:v>
                </c:pt>
                <c:pt idx="810">
                  <c:v>0</c:v>
                </c:pt>
                <c:pt idx="811">
                  <c:v>0.00006691511288248834</c:v>
                </c:pt>
                <c:pt idx="812">
                  <c:v>0</c:v>
                </c:pt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ns1:ln w="9525">
              <ns1:solidFill>
                <ns1:srgbClr val="CCCCCC"/>
              </ns1:solidFill>
              <ns1:prstDash val="dash"/>
            </ns1:ln>
          </c:spPr>
        </c:majorGridlines>
        <c:title>
          <c:tx>
            <c:rich>
              <ns1:bodyPr/>
              <ns1:lstStyle/>
              <ns1:p>
                <ns1:r>
                  <ns1:t>確率密度</ns1:t>
                </ns1:r>
              </ns1:p>
            </c:rich>
          </c:tx>
          <c:overlay val="0"/>
        </c:title>
        <c:numFmt formatCode="0.000" sourceLinked="0"/>
        <c:majorTickMark val="none"/>
        <c:minorTickMark val="none"/>
        <c:txPr>
          <ns1:bodyPr anchorCtr="1"/>
          <ns1:lstStyle/>
          <ns1:p>
            <ns1:pPr>
              <ns1:defRPr sz="750">
                <ns1:latin typeface="Noto Sans JP"/>
                <ns1:ea typeface="Noto Sans JP"/>
                <ns1:cs typeface="Noto Sans JP"/>
              </ns1:defRPr>
            </ns1:pPr>
          </ns1:p>
        </c:txPr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ns1:ln w="9525">
              <ns1:solidFill>
                <ns1:srgbClr val="CCCCCC"/>
              </ns1:solidFill>
              <ns1:prstDash val="dash"/>
            </ns1:ln>
          </c:spPr>
        </c:majorGridlines>
        <c:title>
          <c:tx>
            <c:rich>
              <ns1:bodyPr/>
              <ns1:lstStyle/>
              <ns1:p>
                <ns1:r>
                  <ns1:t>測定値</ns1:t>
                </ns1:r>
              </ns1:p>
            </c:rich>
          </c:tx>
          <c:overlay val="0"/>
        </c:title>
        <c:numFmt formatCode="0.0" sourceLinked="0"/>
        <c:majorTickMark val="none"/>
        <c:minorTickMark val="none"/>
        <c:tickLblPos val="nextTo"/>
        <c:txPr>
          <ns1:bodyPr anchorCtr="1"/>
          <ns1:lstStyle/>
          <ns1:p>
            <ns1:pPr>
              <ns1:defRPr sz="750">
                <ns1:latin typeface="Noto Sans JP"/>
                <ns1:ea typeface="Noto Sans JP"/>
                <ns1:cs typeface="Noto Sans JP"/>
              </ns1:defRPr>
            </ns1:pPr>
          </ns1:p>
        </c:txPr>
        <c:crossAx val="48672768"/>
      </c:valAx>
    </c:plotArea>
    <c:legend>
      <c:legendPos val="b"/>
      <c:overlay val="0"/>
      <c:txPr>
        <ns1:bodyPr anchorCtr="1"/>
        <ns1:lstStyle/>
        <ns1:p>
          <ns1:pPr>
            <ns1:defRPr sz="750">
              <ns1:latin typeface="Noto Sans JP"/>
              <ns1:ea typeface="Noto Sans JP"/>
              <ns1:cs typeface="Noto Sans JP"/>
            </ns1:defRPr>
          </ns1:pPr>
        </ns1:p>
      </c:txPr>
    </c:legend>
    <c:plotVisOnly val="1"/>
  </c:chart>
  <c:spPr>
    <ns1:ln w="9525">
      <ns1:solidFill>
        <ns1:srgbClr val="D9D9D9"/>
      </ns1:solidFill>
      <ns1:prstDash val="solid"/>
    </ns1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5</xdr:row>
      <xdr:rowOff>0</xdr:rowOff>
    </xdr:from>
    <xdr:to>
      <xdr:col>16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f8151e3a2a348f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bbbe2ec633f49cd" /></Relationships>
</file>

<file path=xl/worksheets/sheet1.xml><?xml version="1.0" encoding="utf-8"?>
<x:worksheet xmlns:x="http://schemas.openxmlformats.org/spreadsheetml/2006/main">
  <x:sheetPr>
    <x:tabColor rgb="FF24486B"/>
  </x:sheetPr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3" hidden="0" customWidth="1"/>
    <x:col min="4" max="4" width="4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1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5" customHeight="1">
      <x:c r="A2" s="3" t="str">
        <x:v>正規分布と規格外確率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6" t="str">
        <x:v>入力項目</x:v>
      </x:c>
      <x:c r="B4" s="6" t="str">
        <x:v>入力値</x:v>
      </x:c>
      <x:c r="C4" s="2"/>
      <x:c r="D4" s="2"/>
      <x:c r="E4" s="2" t="str">
        <x:v>黄色のB5:B11を変更。単位はすべて揃えてください。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5" customHeight="1">
      <x:c r="A5" s="10" t="str">
        <x:v>平均 μ</x:v>
      </x:c>
      <x:c r="B5" s="11" t="n">
        <x:v>100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5" customHeight="1">
      <x:c r="A6" s="10" t="str">
        <x:v>標準偏差 σ</x:v>
      </x:c>
      <x:c r="B6" s="11" t="n">
        <x:v>2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5" customHeight="1">
      <x:c r="A7" s="10" t="str">
        <x:v>LSL（下限規格）</x:v>
      </x:c>
      <x:c r="B7" s="11" t="n">
        <x:v>96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5" customHeight="1">
      <x:c r="A8" s="10" t="str">
        <x:v>USL（上限規格）</x:v>
      </x:c>
      <x:c r="B8" s="11" t="n">
        <x:v>104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5" customHeight="1">
      <x:c r="A9" s="10" t="str">
        <x:v>判定値 X</x:v>
      </x:c>
      <x:c r="B9" s="11" t="n">
        <x:v>103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5" customHeight="1">
      <x:c r="A10" s="10" t="str">
        <x:v>区間下限 A</x:v>
      </x:c>
      <x:c r="B10" s="11" t="n">
        <x:v>98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5" customHeight="1">
      <x:c r="A11" s="10" t="str">
        <x:v>区間上限 B</x:v>
      </x:c>
      <x:c r="B11" s="11" t="n">
        <x:v>102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5" customHeight="1">
      <x:c r="A13" s="2" t="str">
        <x:v>分布・規格の入力</x:v>
      </x:c>
      <x:c r="B13" s="20" t="str">
        <x:f>IF(AND(COUNT(B5:B8)=4,B6&gt;0,B7&lt;B8),"計算可能","入力を確認")</x:f>
        <x:v>計算可能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2"/>
      <x:c r="B14" s="20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5" customHeight="1">
      <x:c r="A15" s="6" t="str">
        <x:v>規格関連（理論値）</x:v>
      </x:c>
      <x:c r="B15" s="6" t="str">
        <x:v>結果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10" t="str">
        <x:v>LSL未満確率</x:v>
      </x:c>
      <x:c r="B16" s="24" t="n">
        <x:f>IF(B13="計算可能",_xlfn.NORM.DIST(B7,B5,B6,TRUE),"入力を確認")</x:f>
        <x:v>0.02275013194817921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10" t="str">
        <x:v>USL超過確率</x:v>
      </x:c>
      <x:c r="B17" s="24" t="n">
        <x:f>IF(B13="計算可能",1-_xlfn.NORM.DIST(B8,B5,B6,TRUE),"入力を確認")</x:f>
        <x:v>0.02275013194817921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5" customHeight="1">
      <x:c r="A18" s="25" t="str">
        <x:v>合計規格外率</x:v>
      </x:c>
      <x:c r="B18" s="26" t="n">
        <x:f>IF(B13="計算可能",SUM(B16:B17),"入力を確認")</x:f>
        <x:v>0.04550026389635842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25" t="str">
        <x:v>規格内率</x:v>
      </x:c>
      <x:c r="B19" s="26" t="n">
        <x:f>IF(B13="計算可能",1-B18,"入力を確認")</x:f>
        <x:v>0.9544997361036416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25" t="str">
        <x:v>規格外 ppm</x:v>
      </x:c>
      <x:c r="B20" s="27" t="n">
        <x:f>IF(B13="計算可能",B18*1000000,"入力を確認")</x:f>
        <x:v>45500.26389635842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2"/>
      <x:c r="B21" s="20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6" t="str">
        <x:v>任意の確率（理論値）</x:v>
      </x:c>
      <x:c r="B22" s="6" t="str">
        <x:v>結果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10" t="str">
        <x:v>X以下の確率</x:v>
      </x:c>
      <x:c r="B23" s="24" t="n">
        <x:f>IF(AND(COUNT(B5:B6)=2,B6&gt;0,ISNUMBER(B9)),_xlfn.NORM.DIST(B9,B5,B6,TRUE),"入力を確認")</x:f>
        <x:v>0.9331927987311419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10" t="str">
        <x:v>X以上の確率</x:v>
      </x:c>
      <x:c r="B24" s="24" t="n">
        <x:f>IF(AND(COUNT(B5:B6)=2,B6&gt;0,ISNUMBER(B9)),1-B23,"入力を確認")</x:f>
        <x:v>0.06680720126885809</x:v>
      </x:c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10" t="str">
        <x:v>A～Bの確率</x:v>
      </x:c>
      <x:c r="B25" s="24" t="n">
        <x:f>IF(AND(COUNT(B5:B6)=2,B6&gt;0,COUNT(B10:B11)=2,B10&lt;=B11),_xlfn.NORM.DIST(B11,B5,B6,TRUE)-_xlfn.NORM.DIST(B10,B5,B6,TRUE),"入力を確認")</x:f>
        <x:v>0.6826894921370859</x:v>
      </x:c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2"/>
      <x:c r="B26" s="2"/>
      <x:c r="C26" s="2"/>
      <x:c r="D26" s="2"/>
      <x:c r="E26" s="2" t="str">
        <x:v>規格外の裾は薄い縦線で表示。塗りの面積から確率は算出しません。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 t="str">
        <x:v>分布を正規分布と仮定した理論値です。実測不良率ではありません。</x:v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 t="str">
        <x:v>確率は全範囲の累積関数から計算。表示範囲外の裾も含みます。</x:v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 t="str">
        <x:v>以下はグラフ参照用です。通常は編集不要です。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6" t="str">
        <x:v>測定値 x</x:v>
      </x:c>
      <x:c r="F35" s="6" t="str">
        <x:v>正規分布</x:v>
      </x:c>
      <x:c r="G35" s="6" t="str">
        <x:v>LSL</x:v>
      </x:c>
      <x:c r="H35" s="6" t="str">
        <x:v>平均</x:v>
      </x:c>
      <x:c r="I35" s="6" t="str">
        <x:v>USL</x:v>
      </x:c>
      <x:c r="J35" s="6" t="str">
        <x:v>左側規格外</x:v>
      </x:c>
      <x:c r="K35" s="6" t="str">
        <x:v>右側規格外</x:v>
      </x:c>
      <x:c r="L35" s="6" t="str">
        <x:v>規格外領域</x:v>
      </x:c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8" t="n">
        <x:f>'計算データ'!A10</x:f>
        <x:v>92</x:v>
      </x:c>
      <x:c r="F36" s="28" t="n">
        <x:f>'計算データ'!B10</x:f>
        <x:v>0.0000669151128824427</x:v>
      </x:c>
      <x:c r="G36" s="28" t="n">
        <x:f>0</x:f>
        <x:v>0</x:v>
      </x:c>
      <x:c r="H36" s="28" t="n">
        <x:f>0</x:f>
        <x:v>0</x:v>
      </x:c>
      <x:c r="I36" s="28" t="n">
        <x:f>0</x:f>
        <x:v>0</x:v>
      </x:c>
      <x:c r="J36" s="28" t="n">
        <x:f>IF(ISNA('計算データ'!C10),0,'計算データ'!C10)</x:f>
        <x:v>0.0000669151128824427</x:v>
      </x:c>
      <x:c r="K36" s="28" t="n">
        <x:f>IF(ISNA('計算データ'!E10),0,'計算データ'!E10)</x:f>
        <x:v>0</x:v>
      </x:c>
      <x:c r="L36" s="28" t="n">
        <x:f>0</x:f>
        <x:v>0</x:v>
      </x:c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8" t="n">
        <x:f>'計算データ'!A11</x:f>
        <x:v>92.08</x:v>
      </x:c>
      <x:c r="F37" s="28" t="n">
        <x:f>'計算データ'!B11</x:f>
        <x:v>0.00007846281703276589</x:v>
      </x:c>
      <x:c r="G37" s="28" t="n">
        <x:f>0</x:f>
        <x:v>0</x:v>
      </x:c>
      <x:c r="H37" s="28" t="n">
        <x:f>0</x:f>
        <x:v>0</x:v>
      </x:c>
      <x:c r="I37" s="28" t="n">
        <x:f>0</x:f>
        <x:v>0</x:v>
      </x:c>
      <x:c r="J37" s="28" t="n">
        <x:f>IF(ISNA('計算データ'!C11),0,'計算データ'!C11)</x:f>
        <x:v>0.00007846281703276589</x:v>
      </x:c>
      <x:c r="K37" s="28" t="n">
        <x:f>IF(ISNA('計算データ'!E11),0,'計算データ'!E11)</x:f>
        <x:v>0</x:v>
      </x:c>
      <x:c r="L37" s="28" t="n">
        <x:f>0</x:f>
        <x:v>0</x:v>
      </x:c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8" t="n">
        <x:f>'計算データ'!A12</x:f>
        <x:v>92.16</x:v>
      </x:c>
      <x:c r="F38" s="28" t="n">
        <x:f>'計算データ'!B12</x:f>
        <x:v>0.00009185624900122793</x:v>
      </x:c>
      <x:c r="G38" s="28" t="n">
        <x:f>0</x:f>
        <x:v>0</x:v>
      </x:c>
      <x:c r="H38" s="28" t="n">
        <x:f>0</x:f>
        <x:v>0</x:v>
      </x:c>
      <x:c r="I38" s="28" t="n">
        <x:f>0</x:f>
        <x:v>0</x:v>
      </x:c>
      <x:c r="J38" s="28" t="n">
        <x:f>IF(ISNA('計算データ'!C12),0,'計算データ'!C12)</x:f>
        <x:v>0.00009185624900122793</x:v>
      </x:c>
      <x:c r="K38" s="28" t="n">
        <x:f>IF(ISNA('計算データ'!E12),0,'計算データ'!E12)</x:f>
        <x:v>0</x:v>
      </x:c>
      <x:c r="L38" s="28" t="n">
        <x:f>0</x:f>
        <x:v>0</x:v>
      </x:c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8" t="n">
        <x:f>'計算データ'!A13</x:f>
        <x:v>92.24</x:v>
      </x:c>
      <x:c r="F39" s="28" t="n">
        <x:f>'計算データ'!B13</x:f>
        <x:v>0.00010736399075018232</x:v>
      </x:c>
      <x:c r="G39" s="28" t="n">
        <x:f>0</x:f>
        <x:v>0</x:v>
      </x:c>
      <x:c r="H39" s="28" t="n">
        <x:f>0</x:f>
        <x:v>0</x:v>
      </x:c>
      <x:c r="I39" s="28" t="n">
        <x:f>0</x:f>
        <x:v>0</x:v>
      </x:c>
      <x:c r="J39" s="28" t="n">
        <x:f>IF(ISNA('計算データ'!C13),0,'計算データ'!C13)</x:f>
        <x:v>0.00010736399075018232</x:v>
      </x:c>
      <x:c r="K39" s="28" t="n">
        <x:f>IF(ISNA('計算データ'!E13),0,'計算データ'!E13)</x:f>
        <x:v>0</x:v>
      </x:c>
      <x:c r="L39" s="28" t="n">
        <x:f>0</x:f>
        <x:v>0</x:v>
      </x:c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8" t="n">
        <x:f>'計算データ'!A14</x:f>
        <x:v>92.32</x:v>
      </x:c>
      <x:c r="F40" s="28" t="n">
        <x:f>'計算データ'!B14</x:f>
        <x:v>0.00012528922244542867</x:v>
      </x:c>
      <x:c r="G40" s="28" t="n">
        <x:f>0</x:f>
        <x:v>0</x:v>
      </x:c>
      <x:c r="H40" s="28" t="n">
        <x:f>0</x:f>
        <x:v>0</x:v>
      </x:c>
      <x:c r="I40" s="28" t="n">
        <x:f>0</x:f>
        <x:v>0</x:v>
      </x:c>
      <x:c r="J40" s="28" t="n">
        <x:f>IF(ISNA('計算データ'!C14),0,'計算データ'!C14)</x:f>
        <x:v>0.00012528922244542867</x:v>
      </x:c>
      <x:c r="K40" s="28" t="n">
        <x:f>IF(ISNA('計算データ'!E14),0,'計算データ'!E14)</x:f>
        <x:v>0</x:v>
      </x:c>
      <x:c r="L40" s="28" t="n">
        <x:f>0</x:f>
        <x:v>0</x:v>
      </x:c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8" t="n">
        <x:f>'計算データ'!A15</x:f>
        <x:v>92.39999999999999</x:v>
      </x:c>
      <x:c r="F41" s="28" t="n">
        <x:f>'計算データ'!B15</x:f>
        <x:v>0.00014597346289572772</x:v>
      </x:c>
      <x:c r="G41" s="28" t="n">
        <x:f>0</x:f>
        <x:v>0</x:v>
      </x:c>
      <x:c r="H41" s="28" t="n">
        <x:f>0</x:f>
        <x:v>0</x:v>
      </x:c>
      <x:c r="I41" s="28" t="n">
        <x:f>0</x:f>
        <x:v>0</x:v>
      </x:c>
      <x:c r="J41" s="28" t="n">
        <x:f>IF(ISNA('計算データ'!C15),0,'計算データ'!C15)</x:f>
        <x:v>0.00014597346289572772</x:v>
      </x:c>
      <x:c r="K41" s="28" t="n">
        <x:f>IF(ISNA('計算データ'!E15),0,'計算データ'!E15)</x:f>
        <x:v>0</x:v>
      </x:c>
      <x:c r="L41" s="28" t="n">
        <x:f>0</x:f>
        <x:v>0</x:v>
      </x:c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8" t="n">
        <x:f>'計算データ'!A16</x:f>
        <x:v>92.47999999999999</x:v>
      </x:c>
      <x:c r="F42" s="28" t="n">
        <x:f>'計算データ'!B16</x:f>
        <x:v>0.00016980060624182414</x:v>
      </x:c>
      <x:c r="G42" s="28" t="n">
        <x:f>0</x:f>
        <x:v>0</x:v>
      </x:c>
      <x:c r="H42" s="28" t="n">
        <x:f>0</x:f>
        <x:v>0</x:v>
      </x:c>
      <x:c r="I42" s="28" t="n">
        <x:f>0</x:f>
        <x:v>0</x:v>
      </x:c>
      <x:c r="J42" s="28" t="n">
        <x:f>IF(ISNA('計算データ'!C16),0,'計算データ'!C16)</x:f>
        <x:v>0.00016980060624182414</x:v>
      </x:c>
      <x:c r="K42" s="28" t="n">
        <x:f>IF(ISNA('計算データ'!E16),0,'計算データ'!E16)</x:f>
        <x:v>0</x:v>
      </x:c>
      <x:c r="L42" s="28" t="n">
        <x:f>0</x:f>
        <x:v>0</x:v>
      </x:c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8" t="n">
        <x:f>'計算データ'!A17</x:f>
        <x:v>92.55999999999999</x:v>
      </x:c>
      <x:c r="F43" s="28" t="n">
        <x:f>'計算データ'!B17</x:f>
        <x:v>0.00019720126248457383</x:v>
      </x:c>
      <x:c r="G43" s="28" t="n">
        <x:f>0</x:f>
        <x:v>0</x:v>
      </x:c>
      <x:c r="H43" s="28" t="n">
        <x:f>0</x:f>
        <x:v>0</x:v>
      </x:c>
      <x:c r="I43" s="28" t="n">
        <x:f>0</x:f>
        <x:v>0</x:v>
      </x:c>
      <x:c r="J43" s="28" t="n">
        <x:f>IF(ISNA('計算データ'!C17),0,'計算データ'!C17)</x:f>
        <x:v>0.00019720126248457383</x:v>
      </x:c>
      <x:c r="K43" s="28" t="n">
        <x:f>IF(ISNA('計算データ'!E17),0,'計算データ'!E17)</x:f>
        <x:v>0</x:v>
      </x:c>
      <x:c r="L43" s="28" t="n">
        <x:f>0</x:f>
        <x:v>0</x:v>
      </x:c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8" t="n">
        <x:f>'計算データ'!A18</x:f>
        <x:v>92.63999999999999</x:v>
      </x:c>
      <x:c r="F44" s="28" t="n">
        <x:f>'計算データ'!B18</x:f>
        <x:v>0.0002286574070299228</x:v>
      </x:c>
      <x:c r="G44" s="28" t="n">
        <x:f>0</x:f>
        <x:v>0</x:v>
      </x:c>
      <x:c r="H44" s="28" t="n">
        <x:f>0</x:f>
        <x:v>0</x:v>
      </x:c>
      <x:c r="I44" s="28" t="n">
        <x:f>0</x:f>
        <x:v>0</x:v>
      </x:c>
      <x:c r="J44" s="28" t="n">
        <x:f>IF(ISNA('計算データ'!C18),0,'計算データ'!C18)</x:f>
        <x:v>0.0002286574070299228</x:v>
      </x:c>
      <x:c r="K44" s="28" t="n">
        <x:f>IF(ISNA('計算データ'!E18),0,'計算データ'!E18)</x:f>
        <x:v>0</x:v>
      </x:c>
      <x:c r="L44" s="28" t="n">
        <x:f>0</x:f>
        <x:v>0</x:v>
      </x:c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8" t="n">
        <x:f>'計算データ'!A19</x:f>
        <x:v>92.71999999999998</x:v>
      </x:c>
      <x:c r="F45" s="28" t="n">
        <x:f>'計算データ'!B19</x:f>
        <x:v>0.00026470734154745995</x:v>
      </x:c>
      <x:c r="G45" s="28" t="n">
        <x:f>0</x:f>
        <x:v>0</x:v>
      </x:c>
      <x:c r="H45" s="28" t="n">
        <x:f>0</x:f>
        <x:v>0</x:v>
      </x:c>
      <x:c r="I45" s="28" t="n">
        <x:f>0</x:f>
        <x:v>0</x:v>
      </x:c>
      <x:c r="J45" s="28" t="n">
        <x:f>IF(ISNA('計算データ'!C19),0,'計算データ'!C19)</x:f>
        <x:v>0.00026470734154745995</x:v>
      </x:c>
      <x:c r="K45" s="28" t="n">
        <x:f>IF(ISNA('計算データ'!E19),0,'計算データ'!E19)</x:f>
        <x:v>0</x:v>
      </x:c>
      <x:c r="L45" s="28" t="n">
        <x:f>0</x:f>
        <x:v>0</x:v>
      </x:c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8" t="n">
        <x:f>'計算データ'!A20</x:f>
        <x:v>92.79999999999998</x:v>
      </x:c>
      <x:c r="F46" s="28" t="n">
        <x:f>'計算データ'!B20</x:f>
        <x:v>0.00030595096505687684</x:v>
      </x:c>
      <x:c r="G46" s="28" t="n">
        <x:f>0</x:f>
        <x:v>0</x:v>
      </x:c>
      <x:c r="H46" s="28" t="n">
        <x:f>0</x:f>
        <x:v>0</x:v>
      </x:c>
      <x:c r="I46" s="28" t="n">
        <x:f>0</x:f>
        <x:v>0</x:v>
      </x:c>
      <x:c r="J46" s="28" t="n">
        <x:f>IF(ISNA('計算データ'!C20),0,'計算データ'!C20)</x:f>
        <x:v>0.00030595096505687684</x:v>
      </x:c>
      <x:c r="K46" s="28" t="n">
        <x:f>IF(ISNA('計算データ'!E20),0,'計算データ'!E20)</x:f>
        <x:v>0</x:v>
      </x:c>
      <x:c r="L46" s="28" t="n">
        <x:f>0</x:f>
        <x:v>0</x:v>
      </x:c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8" t="n">
        <x:f>'計算データ'!A21</x:f>
        <x:v>92.87999999999998</x:v>
      </x:c>
      <x:c r="F47" s="28" t="n">
        <x:f>'計算データ'!B21</x:f>
        <x:v>0.00035305535024400634</x:v>
      </x:c>
      <x:c r="G47" s="28" t="n">
        <x:f>0</x:f>
        <x:v>0</x:v>
      </x:c>
      <x:c r="H47" s="28" t="n">
        <x:f>0</x:f>
        <x:v>0</x:v>
      </x:c>
      <x:c r="I47" s="28" t="n">
        <x:f>0</x:f>
        <x:v>0</x:v>
      </x:c>
      <x:c r="J47" s="28" t="n">
        <x:f>IF(ISNA('計算データ'!C21),0,'計算データ'!C21)</x:f>
        <x:v>0.00035305535024400634</x:v>
      </x:c>
      <x:c r="K47" s="28" t="n">
        <x:f>IF(ISNA('計算データ'!E21),0,'計算データ'!E21)</x:f>
        <x:v>0</x:v>
      </x:c>
      <x:c r="L47" s="28" t="n">
        <x:f>0</x:f>
        <x:v>0</x:v>
      </x:c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8" t="n">
        <x:f>'計算データ'!A22</x:f>
        <x:v>92.95999999999998</x:v>
      </x:c>
      <x:c r="F48" s="28" t="n">
        <x:f>'計算データ'!B22</x:f>
        <x:v>0.0004067606155408892</x:v>
      </x:c>
      <x:c r="G48" s="28" t="n">
        <x:f>0</x:f>
        <x:v>0</x:v>
      </x:c>
      <x:c r="H48" s="28" t="n">
        <x:f>0</x:f>
        <x:v>0</x:v>
      </x:c>
      <x:c r="I48" s="28" t="n">
        <x:f>0</x:f>
        <x:v>0</x:v>
      </x:c>
      <x:c r="J48" s="28" t="n">
        <x:f>IF(ISNA('計算データ'!C22),0,'計算データ'!C22)</x:f>
        <x:v>0.0004067606155408892</x:v>
      </x:c>
      <x:c r="K48" s="28" t="n">
        <x:f>IF(ISNA('計算データ'!E22),0,'計算データ'!E22)</x:f>
        <x:v>0</x:v>
      </x:c>
      <x:c r="L48" s="28" t="n">
        <x:f>0</x:f>
        <x:v>0</x:v>
      </x:c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8" t="n">
        <x:f>'計算データ'!A23</x:f>
        <x:v>93.03999999999998</x:v>
      </x:c>
      <x:c r="F49" s="28" t="n">
        <x:f>'計算データ'!B23</x:f>
        <x:v>0.00046788607846372216</x:v>
      </x:c>
      <x:c r="G49" s="28" t="n">
        <x:f>0</x:f>
        <x:v>0</x:v>
      </x:c>
      <x:c r="H49" s="28" t="n">
        <x:f>0</x:f>
        <x:v>0</x:v>
      </x:c>
      <x:c r="I49" s="28" t="n">
        <x:f>0</x:f>
        <x:v>0</x:v>
      </x:c>
      <x:c r="J49" s="28" t="n">
        <x:f>IF(ISNA('計算データ'!C23),0,'計算データ'!C23)</x:f>
        <x:v>0.00046788607846372216</x:v>
      </x:c>
      <x:c r="K49" s="28" t="n">
        <x:f>IF(ISNA('計算データ'!E23),0,'計算データ'!E23)</x:f>
        <x:v>0</x:v>
      </x:c>
      <x:c r="L49" s="28" t="n">
        <x:f>0</x:f>
        <x:v>0</x:v>
      </x:c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8" t="n">
        <x:f>'計算データ'!A24</x:f>
        <x:v>93.11999999999998</x:v>
      </x:c>
      <x:c r="F50" s="28" t="n">
        <x:f>'計算データ'!B24</x:f>
        <x:v>0.0005373366700768456</x:v>
      </x:c>
      <x:c r="G50" s="28" t="n">
        <x:f>0</x:f>
        <x:v>0</x:v>
      </x:c>
      <x:c r="H50" s="28" t="n">
        <x:f>0</x:f>
        <x:v>0</x:v>
      </x:c>
      <x:c r="I50" s="28" t="n">
        <x:f>0</x:f>
        <x:v>0</x:v>
      </x:c>
      <x:c r="J50" s="28" t="n">
        <x:f>IF(ISNA('計算データ'!C24),0,'計算データ'!C24)</x:f>
        <x:v>0.0005373366700768456</x:v>
      </x:c>
      <x:c r="K50" s="28" t="n">
        <x:f>IF(ISNA('計算データ'!E24),0,'計算データ'!E24)</x:f>
        <x:v>0</x:v>
      </x:c>
      <x:c r="L50" s="28" t="n">
        <x:f>0</x:f>
        <x:v>0</x:v>
      </x:c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8" t="n">
        <x:f>'計算データ'!A25</x:f>
        <x:v>93.19999999999997</x:v>
      </x:c>
      <x:c r="F51" s="28" t="n">
        <x:f>'計算データ'!B25</x:f>
        <x:v>0.0006161095842364828</x:v>
      </x:c>
      <x:c r="G51" s="28" t="n">
        <x:f>0</x:f>
        <x:v>0</x:v>
      </x:c>
      <x:c r="H51" s="28" t="n">
        <x:f>0</x:f>
        <x:v>0</x:v>
      </x:c>
      <x:c r="I51" s="28" t="n">
        <x:f>0</x:f>
        <x:v>0</x:v>
      </x:c>
      <x:c r="J51" s="28" t="n">
        <x:f>IF(ISNA('計算データ'!C25),0,'計算データ'!C25)</x:f>
        <x:v>0.0006161095842364828</x:v>
      </x:c>
      <x:c r="K51" s="28" t="n">
        <x:f>IF(ISNA('計算データ'!E25),0,'計算データ'!E25)</x:f>
        <x:v>0</x:v>
      </x:c>
      <x:c r="L51" s="28" t="n">
        <x:f>0</x:f>
        <x:v>0</x:v>
      </x:c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8" t="n">
        <x:f>'計算データ'!A26</x:f>
        <x:v>93.27999999999997</x:v>
      </x:c>
      <x:c r="F52" s="28" t="n">
        <x:f>'計算データ'!B26</x:f>
        <x:v>0.0007053011284706595</x:v>
      </x:c>
      <x:c r="G52" s="28" t="n">
        <x:f>0</x:f>
        <x:v>0</x:v>
      </x:c>
      <x:c r="H52" s="28" t="n">
        <x:f>0</x:f>
        <x:v>0</x:v>
      </x:c>
      <x:c r="I52" s="28" t="n">
        <x:f>0</x:f>
        <x:v>0</x:v>
      </x:c>
      <x:c r="J52" s="28" t="n">
        <x:f>IF(ISNA('計算データ'!C26),0,'計算データ'!C26)</x:f>
        <x:v>0.0007053011284706595</x:v>
      </x:c>
      <x:c r="K52" s="28" t="n">
        <x:f>IF(ISNA('計算データ'!E26),0,'計算データ'!E26)</x:f>
        <x:v>0</x:v>
      </x:c>
      <x:c r="L52" s="28" t="n">
        <x:f>0</x:f>
        <x:v>0</x:v>
      </x:c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8" t="n">
        <x:f>'計算データ'!A27</x:f>
        <x:v>93.35999999999997</x:v>
      </x:c>
      <x:c r="F53" s="28" t="n">
        <x:f>'計算データ'!B27</x:f>
        <x:v>0.0008061137359885232</x:v>
      </x:c>
      <x:c r="G53" s="28" t="n">
        <x:f>0</x:f>
        <x:v>0</x:v>
      </x:c>
      <x:c r="H53" s="28" t="n">
        <x:f>0</x:f>
        <x:v>0</x:v>
      </x:c>
      <x:c r="I53" s="28" t="n">
        <x:f>0</x:f>
        <x:v>0</x:v>
      </x:c>
      <x:c r="J53" s="28" t="n">
        <x:f>IF(ISNA('計算データ'!C27),0,'計算データ'!C27)</x:f>
        <x:v>0.0008061137359885232</x:v>
      </x:c>
      <x:c r="K53" s="28" t="n">
        <x:f>IF(ISNA('計算データ'!E27),0,'計算データ'!E27)</x:f>
        <x:v>0</x:v>
      </x:c>
      <x:c r="L53" s="28" t="n">
        <x:f>0</x:f>
        <x:v>0</x:v>
      </x:c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8" t="n">
        <x:f>'計算データ'!A28</x:f>
        <x:v>93.43999999999997</x:v>
      </x:c>
      <x:c r="F54" s="28" t="n">
        <x:f>'計算データ'!B28</x:f>
        <x:v>0.0009198630904120934</x:v>
      </x:c>
      <x:c r="G54" s="28" t="n">
        <x:f>0</x:f>
        <x:v>0</x:v>
      </x:c>
      <x:c r="H54" s="28" t="n">
        <x:f>0</x:f>
        <x:v>0</x:v>
      </x:c>
      <x:c r="I54" s="28" t="n">
        <x:f>0</x:f>
        <x:v>0</x:v>
      </x:c>
      <x:c r="J54" s="28" t="n">
        <x:f>IF(ISNA('計算データ'!C28),0,'計算データ'!C28)</x:f>
        <x:v>0.0009198630904120934</x:v>
      </x:c>
      <x:c r="K54" s="28" t="n">
        <x:f>IF(ISNA('計算データ'!E28),0,'計算データ'!E28)</x:f>
        <x:v>0</x:v>
      </x:c>
      <x:c r="L54" s="28" t="n">
        <x:f>0</x:f>
        <x:v>0</x:v>
      </x:c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8" t="n">
        <x:f>'計算データ'!A29</x:f>
        <x:v>93.51999999999997</x:v>
      </x:c>
      <x:c r="F55" s="28" t="n">
        <x:f>'計算データ'!B29</x:f>
        <x:v>0.0010479853064289172</x:v>
      </x:c>
      <x:c r="G55" s="28" t="n">
        <x:f>0</x:f>
        <x:v>0</x:v>
      </x:c>
      <x:c r="H55" s="28" t="n">
        <x:f>0</x:f>
        <x:v>0</x:v>
      </x:c>
      <x:c r="I55" s="28" t="n">
        <x:f>0</x:f>
        <x:v>0</x:v>
      </x:c>
      <x:c r="J55" s="28" t="n">
        <x:f>IF(ISNA('計算データ'!C29),0,'計算データ'!C29)</x:f>
        <x:v>0.0010479853064289172</x:v>
      </x:c>
      <x:c r="K55" s="28" t="n">
        <x:f>IF(ISNA('計算データ'!E29),0,'計算データ'!E29)</x:f>
        <x:v>0</x:v>
      </x:c>
      <x:c r="L55" s="28" t="n">
        <x:f>0</x:f>
        <x:v>0</x:v>
      </x:c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8" t="n">
        <x:f>'計算データ'!A30</x:f>
        <x:v>93.59999999999997</x:v>
      </x:c>
      <x:c r="F56" s="28" t="n">
        <x:f>'計算データ'!B30</x:f>
        <x:v>0.001192044100732357</x:v>
      </x:c>
      <x:c r="G56" s="28" t="n">
        <x:f>0</x:f>
        <x:v>0</x:v>
      </x:c>
      <x:c r="H56" s="28" t="n">
        <x:f>0</x:f>
        <x:v>0</x:v>
      </x:c>
      <x:c r="I56" s="28" t="n">
        <x:f>0</x:f>
        <x:v>0</x:v>
      </x:c>
      <x:c r="J56" s="28" t="n">
        <x:f>IF(ISNA('計算データ'!C30),0,'計算データ'!C30)</x:f>
        <x:v>0.001192044100732357</x:v>
      </x:c>
      <x:c r="K56" s="28" t="n">
        <x:f>IF(ISNA('計算データ'!E30),0,'計算データ'!E30)</x:f>
        <x:v>0</x:v>
      </x:c>
      <x:c r="L56" s="28" t="n">
        <x:f>0</x:f>
        <x:v>0</x:v>
      </x:c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8" t="n">
        <x:f>'計算データ'!A31</x:f>
        <x:v>93.67999999999996</x:v>
      </x:c>
      <x:c r="F57" s="28" t="n">
        <x:f>'計算データ'!B31</x:f>
        <x:v>0.0013537378784202734</x:v>
      </x:c>
      <x:c r="G57" s="28" t="n">
        <x:f>0</x:f>
        <x:v>0</x:v>
      </x:c>
      <x:c r="H57" s="28" t="n">
        <x:f>0</x:f>
        <x:v>0</x:v>
      </x:c>
      <x:c r="I57" s="28" t="n">
        <x:f>0</x:f>
        <x:v>0</x:v>
      </x:c>
      <x:c r="J57" s="28" t="n">
        <x:f>IF(ISNA('計算データ'!C31),0,'計算データ'!C31)</x:f>
        <x:v>0.0013537378784202734</x:v>
      </x:c>
      <x:c r="K57" s="28" t="n">
        <x:f>IF(ISNA('計算データ'!E31),0,'計算データ'!E31)</x:f>
        <x:v>0</x:v>
      </x:c>
      <x:c r="L57" s="28" t="n">
        <x:f>0</x:f>
        <x:v>0</x:v>
      </x:c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8" t="n">
        <x:f>'計算データ'!A32</x:f>
        <x:v>93.75999999999996</x:v>
      </x:c>
      <x:c r="F58" s="28" t="n">
        <x:f>'計算データ'!B32</x:f>
        <x:v>0.0015349066505522808</x:v>
      </x:c>
      <x:c r="G58" s="28" t="n">
        <x:f>0</x:f>
        <x:v>0</x:v>
      </x:c>
      <x:c r="H58" s="28" t="n">
        <x:f>0</x:f>
        <x:v>0</x:v>
      </x:c>
      <x:c r="I58" s="28" t="n">
        <x:f>0</x:f>
        <x:v>0</x:v>
      </x:c>
      <x:c r="J58" s="28" t="n">
        <x:f>IF(ISNA('計算データ'!C32),0,'計算データ'!C32)</x:f>
        <x:v>0.0015349066505522808</x:v>
      </x:c>
      <x:c r="K58" s="28" t="n">
        <x:f>IF(ISNA('計算データ'!E32),0,'計算データ'!E32)</x:f>
        <x:v>0</x:v>
      </x:c>
      <x:c r="L58" s="28" t="n">
        <x:f>0</x:f>
        <x:v>0</x:v>
      </x:c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8" t="n">
        <x:f>'計算データ'!A33</x:f>
        <x:v>93.83999999999996</x:v>
      </x:c>
      <x:c r="F59" s="28" t="n">
        <x:f>'計算データ'!B33</x:f>
        <x:v>0.0017375386889273647</x:v>
      </x:c>
      <x:c r="G59" s="28" t="n">
        <x:f>0</x:f>
        <x:v>0</x:v>
      </x:c>
      <x:c r="H59" s="28" t="n">
        <x:f>0</x:f>
        <x:v>0</x:v>
      </x:c>
      <x:c r="I59" s="28" t="n">
        <x:f>0</x:f>
        <x:v>0</x:v>
      </x:c>
      <x:c r="J59" s="28" t="n">
        <x:f>IF(ISNA('計算データ'!C33),0,'計算データ'!C33)</x:f>
        <x:v>0.0017375386889273647</x:v>
      </x:c>
      <x:c r="K59" s="28" t="n">
        <x:f>IF(ISNA('計算データ'!E33),0,'計算データ'!E33)</x:f>
        <x:v>0</x:v>
      </x:c>
      <x:c r="L59" s="28" t="n">
        <x:f>0</x:f>
        <x:v>0</x:v>
      </x:c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8" t="n">
        <x:f>'計算データ'!A34</x:f>
        <x:v>93.91999999999996</x:v>
      </x:c>
      <x:c r="F60" s="28" t="n">
        <x:f>'計算データ'!B34</x:f>
        <x:v>0.0019637768144622663</x:v>
      </x:c>
      <x:c r="G60" s="28" t="n">
        <x:f>0</x:f>
        <x:v>0</x:v>
      </x:c>
      <x:c r="H60" s="28" t="n">
        <x:f>0</x:f>
        <x:v>0</x:v>
      </x:c>
      <x:c r="I60" s="28" t="n">
        <x:f>0</x:f>
        <x:v>0</x:v>
      </x:c>
      <x:c r="J60" s="28" t="n">
        <x:f>IF(ISNA('計算データ'!C34),0,'計算データ'!C34)</x:f>
        <x:v>0.0019637768144622663</x:v>
      </x:c>
      <x:c r="K60" s="28" t="n">
        <x:f>IF(ISNA('計算データ'!E34),0,'計算データ'!E34)</x:f>
        <x:v>0</x:v>
      </x:c>
      <x:c r="L60" s="28" t="n">
        <x:f>0</x:f>
        <x:v>0</x:v>
      </x:c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8" t="n">
        <x:f>'計算データ'!A35</x:f>
        <x:v>93.99999999999996</x:v>
      </x:c>
      <x:c r="F61" s="28" t="n">
        <x:f>'計算データ'!B35</x:f>
        <x:v>0.002215924205968863</x:v>
      </x:c>
      <x:c r="G61" s="28" t="n">
        <x:f>0</x:f>
        <x:v>0</x:v>
      </x:c>
      <x:c r="H61" s="28" t="n">
        <x:f>0</x:f>
        <x:v>0</x:v>
      </x:c>
      <x:c r="I61" s="28" t="n">
        <x:f>0</x:f>
        <x:v>0</x:v>
      </x:c>
      <x:c r="J61" s="28" t="n">
        <x:f>IF(ISNA('計算データ'!C35),0,'計算データ'!C35)</x:f>
        <x:v>0.002215924205968863</x:v>
      </x:c>
      <x:c r="K61" s="28" t="n">
        <x:f>IF(ISNA('計算データ'!E35),0,'計算データ'!E35)</x:f>
        <x:v>0</x:v>
      </x:c>
      <x:c r="L61" s="28" t="n">
        <x:f>0</x:f>
        <x:v>0</x:v>
      </x:c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8" t="n">
        <x:f>'計算データ'!A36</x:f>
        <x:v>94.07999999999996</x:v>
      </x:c>
      <x:c r="F62" s="28" t="n">
        <x:f>'計算データ'!B36</x:f>
        <x:v>0.0024964496068060225</x:v>
      </x:c>
      <x:c r="G62" s="28" t="n">
        <x:f>0</x:f>
        <x:v>0</x:v>
      </x:c>
      <x:c r="H62" s="28" t="n">
        <x:f>0</x:f>
        <x:v>0</x:v>
      </x:c>
      <x:c r="I62" s="28" t="n">
        <x:f>0</x:f>
        <x:v>0</x:v>
      </x:c>
      <x:c r="J62" s="28" t="n">
        <x:f>IF(ISNA('計算データ'!C36),0,'計算データ'!C36)</x:f>
        <x:v>0.0024964496068060225</x:v>
      </x:c>
      <x:c r="K62" s="28" t="n">
        <x:f>IF(ISNA('計算データ'!E36),0,'計算データ'!E36)</x:f>
        <x:v>0</x:v>
      </x:c>
      <x:c r="L62" s="28" t="n">
        <x:f>0</x:f>
        <x:v>0</x:v>
      </x:c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8" t="n">
        <x:f>'計算データ'!A37</x:f>
        <x:v>94.15999999999995</x:v>
      </x:c>
      <x:c r="F63" s="28" t="n">
        <x:f>'計算データ'!B37</x:f>
        <x:v>0.002807991797995296</x:v>
      </x:c>
      <x:c r="G63" s="28" t="n">
        <x:f>0</x:f>
        <x:v>0</x:v>
      </x:c>
      <x:c r="H63" s="28" t="n">
        <x:f>0</x:f>
        <x:v>0</x:v>
      </x:c>
      <x:c r="I63" s="28" t="n">
        <x:f>0</x:f>
        <x:v>0</x:v>
      </x:c>
      <x:c r="J63" s="28" t="n">
        <x:f>IF(ISNA('計算データ'!C37),0,'計算データ'!C37)</x:f>
        <x:v>0.002807991797995296</x:v>
      </x:c>
      <x:c r="K63" s="28" t="n">
        <x:f>IF(ISNA('計算データ'!E37),0,'計算データ'!E37)</x:f>
        <x:v>0</x:v>
      </x:c>
      <x:c r="L63" s="28" t="n">
        <x:f>0</x:f>
        <x:v>0</x:v>
      </x:c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8" t="n">
        <x:f>'計算データ'!A38</x:f>
        <x:v>94.23999999999995</x:v>
      </x:c>
      <x:c r="F64" s="28" t="n">
        <x:f>'計算データ'!B38</x:f>
        <x:v>0.0031533631981327465</x:v>
      </x:c>
      <x:c r="G64" s="28" t="n">
        <x:f>0</x:f>
        <x:v>0</x:v>
      </x:c>
      <x:c r="H64" s="28" t="n">
        <x:f>0</x:f>
        <x:v>0</x:v>
      </x:c>
      <x:c r="I64" s="28" t="n">
        <x:f>0</x:f>
        <x:v>0</x:v>
      </x:c>
      <x:c r="J64" s="28" t="n">
        <x:f>IF(ISNA('計算データ'!C38),0,'計算データ'!C38)</x:f>
        <x:v>0.0031533631981327465</x:v>
      </x:c>
      <x:c r="K64" s="28" t="n">
        <x:f>IF(ISNA('計算データ'!E38),0,'計算データ'!E38)</x:f>
        <x:v>0</x:v>
      </x:c>
      <x:c r="L64" s="28" t="n">
        <x:f>0</x:f>
        <x:v>0</x:v>
      </x:c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8" t="n">
        <x:f>'計算データ'!A39</x:f>
        <x:v>94.31999999999995</x:v>
      </x:c>
      <x:c r="F65" s="28" t="n">
        <x:f>'計算データ'!B39</x:f>
        <x:v>0.0035355524430094746</x:v>
      </x:c>
      <x:c r="G65" s="28" t="n">
        <x:f>0</x:f>
        <x:v>0</x:v>
      </x:c>
      <x:c r="H65" s="28" t="n">
        <x:f>0</x:f>
        <x:v>0</x:v>
      </x:c>
      <x:c r="I65" s="28" t="n">
        <x:f>0</x:f>
        <x:v>0</x:v>
      </x:c>
      <x:c r="J65" s="28" t="n">
        <x:f>IF(ISNA('計算データ'!C39),0,'計算データ'!C39)</x:f>
        <x:v>0.0035355524430094746</x:v>
      </x:c>
      <x:c r="K65" s="28" t="n">
        <x:f>IF(ISNA('計算データ'!E39),0,'計算データ'!E39)</x:f>
        <x:v>0</x:v>
      </x:c>
      <x:c r="L65" s="28" t="n">
        <x:f>0</x:f>
        <x:v>0</x:v>
      </x:c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8" t="n">
        <x:f>'計算データ'!A40</x:f>
        <x:v>94.39999999999995</x:v>
      </x:c>
      <x:c r="F66" s="28" t="n">
        <x:f>'計算データ'!B40</x:f>
        <x:v>0.003957725791489699</x:v>
      </x:c>
      <x:c r="G66" s="28" t="n">
        <x:f>0</x:f>
        <x:v>0</x:v>
      </x:c>
      <x:c r="H66" s="28" t="n">
        <x:f>0</x:f>
        <x:v>0</x:v>
      </x:c>
      <x:c r="I66" s="28" t="n">
        <x:f>0</x:f>
        <x:v>0</x:v>
      </x:c>
      <x:c r="J66" s="28" t="n">
        <x:f>IF(ISNA('計算データ'!C40),0,'計算データ'!C40)</x:f>
        <x:v>0.003957725791489699</x:v>
      </x:c>
      <x:c r="K66" s="28" t="n">
        <x:f>IF(ISNA('計算データ'!E40),0,'計算データ'!E40)</x:f>
        <x:v>0</x:v>
      </x:c>
      <x:c r="L66" s="28" t="n">
        <x:f>0</x:f>
        <x:v>0</x:v>
      </x:c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8" t="n">
        <x:f>'計算データ'!A41</x:f>
        <x:v>94.47999999999995</x:v>
      </x:c>
      <x:c r="F67" s="28" t="n">
        <x:f>'計算データ'!B41</x:f>
        <x:v>0.004423227199118289</x:v>
      </x:c>
      <x:c r="G67" s="28" t="n">
        <x:f>0</x:f>
        <x:v>0</x:v>
      </x:c>
      <x:c r="H67" s="28" t="n">
        <x:f>0</x:f>
        <x:v>0</x:v>
      </x:c>
      <x:c r="I67" s="28" t="n">
        <x:f>0</x:f>
        <x:v>0</x:v>
      </x:c>
      <x:c r="J67" s="28" t="n">
        <x:f>IF(ISNA('計算データ'!C41),0,'計算データ'!C41)</x:f>
        <x:v>0.004423227199118289</x:v>
      </x:c>
      <x:c r="K67" s="28" t="n">
        <x:f>IF(ISNA('計算データ'!E41),0,'計算データ'!E41)</x:f>
        <x:v>0</x:v>
      </x:c>
      <x:c r="L67" s="28" t="n">
        <x:f>0</x:f>
        <x:v>0</x:v>
      </x:c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8" t="n">
        <x:f>'計算データ'!A42</x:f>
        <x:v>94.55999999999995</x:v>
      </x:c>
      <x:c r="F68" s="28" t="n">
        <x:f>'計算データ'!B42</x:f>
        <x:v>0.004935576897375201</x:v>
      </x:c>
      <x:c r="G68" s="28" t="n">
        <x:f>0</x:f>
        <x:v>0</x:v>
      </x:c>
      <x:c r="H68" s="28" t="n">
        <x:f>0</x:f>
        <x:v>0</x:v>
      </x:c>
      <x:c r="I68" s="28" t="n">
        <x:f>0</x:f>
        <x:v>0</x:v>
      </x:c>
      <x:c r="J68" s="28" t="n">
        <x:f>IF(ISNA('計算データ'!C42),0,'計算データ'!C42)</x:f>
        <x:v>0.004935576897375201</x:v>
      </x:c>
      <x:c r="K68" s="28" t="n">
        <x:f>IF(ISNA('計算データ'!E42),0,'計算データ'!E42)</x:f>
        <x:v>0</x:v>
      </x:c>
      <x:c r="L68" s="28" t="n">
        <x:f>0</x:f>
        <x:v>0</x:v>
      </x:c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8" t="n">
        <x:f>'計算データ'!A43</x:f>
        <x:v>94.63999999999994</x:v>
      </x:c>
      <x:c r="F69" s="28" t="n">
        <x:f>'計算データ'!B43</x:f>
        <x:v>0.005498468314702378</x:v>
      </x:c>
      <x:c r="G69" s="28" t="n">
        <x:f>0</x:f>
        <x:v>0</x:v>
      </x:c>
      <x:c r="H69" s="28" t="n">
        <x:f>0</x:f>
        <x:v>0</x:v>
      </x:c>
      <x:c r="I69" s="28" t="n">
        <x:f>0</x:f>
        <x:v>0</x:v>
      </x:c>
      <x:c r="J69" s="28" t="n">
        <x:f>IF(ISNA('計算データ'!C43),0,'計算データ'!C43)</x:f>
        <x:v>0.005498468314702378</x:v>
      </x:c>
      <x:c r="K69" s="28" t="n">
        <x:f>IF(ISNA('計算データ'!E43),0,'計算データ'!E43)</x:f>
        <x:v>0</x:v>
      </x:c>
      <x:c r="L69" s="28" t="n">
        <x:f>0</x:f>
        <x:v>0</x:v>
      </x:c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8" t="n">
        <x:f>'計算データ'!A44</x:f>
        <x:v>94.71999999999994</x:v>
      </x:c>
      <x:c r="F70" s="28" t="n">
        <x:f>'計算データ'!B44</x:f>
        <x:v>0.006115763175638517</x:v>
      </x:c>
      <x:c r="G70" s="28" t="n">
        <x:f>0</x:f>
        <x:v>0</x:v>
      </x:c>
      <x:c r="H70" s="28" t="n">
        <x:f>0</x:f>
        <x:v>0</x:v>
      </x:c>
      <x:c r="I70" s="28" t="n">
        <x:f>0</x:f>
        <x:v>0</x:v>
      </x:c>
      <x:c r="J70" s="28" t="n">
        <x:f>IF(ISNA('計算データ'!C44),0,'計算データ'!C44)</x:f>
        <x:v>0.006115763175638517</x:v>
      </x:c>
      <x:c r="K70" s="28" t="n">
        <x:f>IF(ISNA('計算データ'!E44),0,'計算データ'!E44)</x:f>
        <x:v>0</x:v>
      </x:c>
      <x:c r="L70" s="28" t="n">
        <x:f>0</x:f>
        <x:v>0</x:v>
      </x:c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8" t="n">
        <x:f>'計算データ'!A45</x:f>
        <x:v>94.79999999999994</x:v>
      </x:c>
      <x:c r="F71" s="28" t="n">
        <x:f>'計算データ'!B45</x:f>
        <x:v>0.006791484616842282</x:v>
      </x:c>
      <x:c r="G71" s="28" t="n">
        <x:f>0</x:f>
        <x:v>0</x:v>
      </x:c>
      <x:c r="H71" s="28" t="n">
        <x:f>0</x:f>
        <x:v>0</x:v>
      </x:c>
      <x:c r="I71" s="28" t="n">
        <x:f>0</x:f>
        <x:v>0</x:v>
      </x:c>
      <x:c r="J71" s="28" t="n">
        <x:f>IF(ISNA('計算データ'!C45),0,'計算データ'!C45)</x:f>
        <x:v>0.006791484616842282</x:v>
      </x:c>
      <x:c r="K71" s="28" t="n">
        <x:f>IF(ISNA('計算データ'!E45),0,'計算データ'!E45)</x:f>
        <x:v>0</x:v>
      </x:c>
      <x:c r="L71" s="28" t="n">
        <x:f>0</x:f>
        <x:v>0</x:v>
      </x:c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8" t="n">
        <x:f>'計算データ'!A46</x:f>
        <x:v>94.87999999999994</x:v>
      </x:c>
      <x:c r="F72" s="28" t="n">
        <x:f>'計算データ'!B46</x:f>
        <x:v>0.007529808163688129</x:v>
      </x:c>
      <x:c r="G72" s="28" t="n">
        <x:f>0</x:f>
        <x:v>0</x:v>
      </x:c>
      <x:c r="H72" s="28" t="n">
        <x:f>0</x:f>
        <x:v>0</x:v>
      </x:c>
      <x:c r="I72" s="28" t="n">
        <x:f>0</x:f>
        <x:v>0</x:v>
      </x:c>
      <x:c r="J72" s="28" t="n">
        <x:f>IF(ISNA('計算データ'!C46),0,'計算データ'!C46)</x:f>
        <x:v>0.007529808163688129</x:v>
      </x:c>
      <x:c r="K72" s="28" t="n">
        <x:f>IF(ISNA('計算データ'!E46),0,'計算データ'!E46)</x:f>
        <x:v>0</x:v>
      </x:c>
      <x:c r="L72" s="28" t="n">
        <x:f>0</x:f>
        <x:v>0</x:v>
      </x:c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8" t="n">
        <x:f>'計算データ'!A47</x:f>
        <x:v>94.95999999999994</x:v>
      </x:c>
      <x:c r="F73" s="28" t="n">
        <x:f>'計算データ'!B47</x:f>
        <x:v>0.008335050418689866</x:v>
      </x:c>
      <x:c r="G73" s="28" t="n">
        <x:f>0</x:f>
        <x:v>0</x:v>
      </x:c>
      <x:c r="H73" s="28" t="n">
        <x:f>0</x:f>
        <x:v>0</x:v>
      </x:c>
      <x:c r="I73" s="28" t="n">
        <x:f>0</x:f>
        <x:v>0</x:v>
      </x:c>
      <x:c r="J73" s="28" t="n">
        <x:f>IF(ISNA('計算データ'!C47),0,'計算データ'!C47)</x:f>
        <x:v>0.008335050418689866</x:v>
      </x:c>
      <x:c r="K73" s="28" t="n">
        <x:f>IF(ISNA('計算データ'!E47),0,'計算データ'!E47)</x:f>
        <x:v>0</x:v>
      </x:c>
      <x:c r="L73" s="28" t="n">
        <x:f>0</x:f>
        <x:v>0</x:v>
      </x:c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8" t="n">
        <x:f>'計算データ'!A48</x:f>
        <x:v>95.03999999999994</x:v>
      </x:c>
      <x:c r="F74" s="28" t="n">
        <x:f>'計算データ'!B48</x:f>
        <x:v>0.009211655323430287</x:v>
      </x:c>
      <x:c r="G74" s="28" t="n">
        <x:f>0</x:f>
        <x:v>0</x:v>
      </x:c>
      <x:c r="H74" s="28" t="n">
        <x:f>0</x:f>
        <x:v>0</x:v>
      </x:c>
      <x:c r="I74" s="28" t="n">
        <x:f>0</x:f>
        <x:v>0</x:v>
      </x:c>
      <x:c r="J74" s="28" t="n">
        <x:f>IF(ISNA('計算データ'!C48),0,'計算データ'!C48)</x:f>
        <x:v>0.009211655323430287</x:v>
      </x:c>
      <x:c r="K74" s="28" t="n">
        <x:f>IF(ISNA('計算データ'!E48),0,'計算データ'!E48)</x:f>
        <x:v>0</x:v>
      </x:c>
      <x:c r="L74" s="28" t="n">
        <x:f>0</x:f>
        <x:v>0</x:v>
      </x:c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8" t="n">
        <x:f>'計算データ'!A49</x:f>
        <x:v>95.11999999999993</x:v>
      </x:c>
      <x:c r="F75" s="28" t="n">
        <x:f>'計算データ'!B49</x:f>
        <x:v>0.010164177869112091</x:v>
      </x:c>
      <x:c r="G75" s="28" t="n">
        <x:f>0</x:f>
        <x:v>0</x:v>
      </x:c>
      <x:c r="H75" s="28" t="n">
        <x:f>0</x:f>
        <x:v>0</x:v>
      </x:c>
      <x:c r="I75" s="28" t="n">
        <x:f>0</x:f>
        <x:v>0</x:v>
      </x:c>
      <x:c r="J75" s="28" t="n">
        <x:f>IF(ISNA('計算データ'!C49),0,'計算データ'!C49)</x:f>
        <x:v>0.010164177869112091</x:v>
      </x:c>
      <x:c r="K75" s="28" t="n">
        <x:f>IF(ISNA('計算データ'!E49),0,'計算データ'!E49)</x:f>
        <x:v>0</x:v>
      </x:c>
      <x:c r="L75" s="28" t="n">
        <x:f>0</x:f>
        <x:v>0</x:v>
      </x:c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8" t="n">
        <x:f>'計算データ'!A50</x:f>
        <x:v>95.19999999999993</x:v>
      </x:c>
      <x:c r="F76" s="28" t="n">
        <x:f>'計算データ'!B50</x:f>
        <x:v>0.011197265147420529</x:v>
      </x:c>
      <x:c r="G76" s="28" t="n">
        <x:f>0</x:f>
        <x:v>0</x:v>
      </x:c>
      <x:c r="H76" s="28" t="n">
        <x:f>0</x:f>
        <x:v>0</x:v>
      </x:c>
      <x:c r="I76" s="28" t="n">
        <x:f>0</x:f>
        <x:v>0</x:v>
      </x:c>
      <x:c r="J76" s="28" t="n">
        <x:f>IF(ISNA('計算データ'!C50),0,'計算データ'!C50)</x:f>
        <x:v>0.011197265147420529</x:v>
      </x:c>
      <x:c r="K76" s="28" t="n">
        <x:f>IF(ISNA('計算データ'!E50),0,'計算データ'!E50)</x:f>
        <x:v>0</x:v>
      </x:c>
      <x:c r="L76" s="28" t="n">
        <x:f>0</x:f>
        <x:v>0</x:v>
      </x:c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8" t="n">
        <x:f>'計算データ'!A51</x:f>
        <x:v>95.27999999999993</x:v>
      </x:c>
      <x:c r="F77" s="28" t="n">
        <x:f>'計算データ'!B51</x:f>
        <x:v>0.01231563465319024</x:v>
      </x:c>
      <x:c r="G77" s="28" t="n">
        <x:f>0</x:f>
        <x:v>0</x:v>
      </x:c>
      <x:c r="H77" s="28" t="n">
        <x:f>0</x:f>
        <x:v>0</x:v>
      </x:c>
      <x:c r="I77" s="28" t="n">
        <x:f>0</x:f>
        <x:v>0</x:v>
      </x:c>
      <x:c r="J77" s="28" t="n">
        <x:f>IF(ISNA('計算データ'!C51),0,'計算データ'!C51)</x:f>
        <x:v>0.01231563465319024</x:v>
      </x:c>
      <x:c r="K77" s="28" t="n">
        <x:f>IF(ISNA('計算データ'!E51),0,'計算データ'!E51)</x:f>
        <x:v>0</x:v>
      </x:c>
      <x:c r="L77" s="28" t="n">
        <x:f>0</x:f>
        <x:v>0</x:v>
      </x:c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8" t="n">
        <x:f>'計算データ'!A52</x:f>
        <x:v>95.35999999999993</x:v>
      </x:c>
      <x:c r="F78" s="28" t="n">
        <x:f>'計算データ'!B52</x:f>
        <x:v>0.013524049773439763</x:v>
      </x:c>
      <x:c r="G78" s="28" t="n">
        <x:f>0</x:f>
        <x:v>0</x:v>
      </x:c>
      <x:c r="H78" s="28" t="n">
        <x:f>0</x:f>
        <x:v>0</x:v>
      </x:c>
      <x:c r="I78" s="28" t="n">
        <x:f>0</x:f>
        <x:v>0</x:v>
      </x:c>
      <x:c r="J78" s="28" t="n">
        <x:f>IF(ISNA('計算データ'!C52),0,'計算データ'!C52)</x:f>
        <x:v>0.013524049773439763</x:v>
      </x:c>
      <x:c r="K78" s="28" t="n">
        <x:f>IF(ISNA('計算データ'!E52),0,'計算データ'!E52)</x:f>
        <x:v>0</x:v>
      </x:c>
      <x:c r="L78" s="28" t="n">
        <x:f>0</x:f>
        <x:v>0</x:v>
      </x:c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8" t="n">
        <x:f>'計算データ'!A53</x:f>
        <x:v>95.43999999999993</x:v>
      </x:c>
      <x:c r="F79" s="28" t="n">
        <x:f>'計算データ'!B53</x:f>
        <x:v>0.014827292423669394</x:v>
      </x:c>
      <x:c r="G79" s="28" t="n">
        <x:f>0</x:f>
        <x:v>0</x:v>
      </x:c>
      <x:c r="H79" s="28" t="n">
        <x:f>0</x:f>
        <x:v>0</x:v>
      </x:c>
      <x:c r="I79" s="28" t="n">
        <x:f>0</x:f>
        <x:v>0</x:v>
      </x:c>
      <x:c r="J79" s="28" t="n">
        <x:f>IF(ISNA('計算データ'!C53),0,'計算データ'!C53)</x:f>
        <x:v>0.014827292423669394</x:v>
      </x:c>
      <x:c r="K79" s="28" t="n">
        <x:f>IF(ISNA('計算データ'!E53),0,'計算データ'!E53)</x:f>
        <x:v>0</x:v>
      </x:c>
      <x:c r="L79" s="28" t="n">
        <x:f>0</x:f>
        <x:v>0</x:v>
      </x:c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8" t="n">
        <x:f>'計算データ'!A54</x:f>
        <x:v>95.51999999999992</x:v>
      </x:c>
      <x:c r="F80" s="28" t="n">
        <x:f>'計算データ'!B54</x:f>
        <x:v>0.016230132821847366</x:v>
      </x:c>
      <x:c r="G80" s="28" t="n">
        <x:f>0</x:f>
        <x:v>0</x:v>
      </x:c>
      <x:c r="H80" s="28" t="n">
        <x:f>0</x:f>
        <x:v>0</x:v>
      </x:c>
      <x:c r="I80" s="28" t="n">
        <x:f>0</x:f>
        <x:v>0</x:v>
      </x:c>
      <x:c r="J80" s="28" t="n">
        <x:f>IF(ISNA('計算データ'!C54),0,'計算データ'!C54)</x:f>
        <x:v>0.016230132821847366</x:v>
      </x:c>
      <x:c r="K80" s="28" t="n">
        <x:f>IF(ISNA('計算データ'!E54),0,'計算データ'!E54)</x:f>
        <x:v>0</x:v>
      </x:c>
      <x:c r="L80" s="28" t="n">
        <x:f>0</x:f>
        <x:v>0</x:v>
      </x:c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8" t="n">
        <x:f>'計算データ'!A55</x:f>
        <x:v>95.59999999999992</x:v>
      </x:c>
      <x:c r="F81" s="28" t="n">
        <x:f>'計算データ'!B55</x:f>
        <x:v>0.017737296423114213</x:v>
      </x:c>
      <x:c r="G81" s="28" t="n">
        <x:f>0</x:f>
        <x:v>0</x:v>
      </x:c>
      <x:c r="H81" s="28" t="n">
        <x:f>0</x:f>
        <x:v>0</x:v>
      </x:c>
      <x:c r="I81" s="28" t="n">
        <x:f>0</x:f>
        <x:v>0</x:v>
      </x:c>
      <x:c r="J81" s="28" t="n">
        <x:f>IF(ISNA('計算データ'!C55),0,'計算データ'!C55)</x:f>
        <x:v>0.017737296423114213</x:v>
      </x:c>
      <x:c r="K81" s="28" t="n">
        <x:f>IF(ISNA('計算データ'!E55),0,'計算データ'!E55)</x:f>
        <x:v>0</x:v>
      </x:c>
      <x:c r="L81" s="28" t="n">
        <x:f>0</x:f>
        <x:v>0</x:v>
      </x:c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8" t="n">
        <x:f>'計算データ'!A56</x:f>
        <x:v>95.67999999999992</x:v>
      </x:c>
      <x:c r="F82" s="28" t="n">
        <x:f>'計算データ'!B56</x:f>
        <x:v>0.01935342807372617</x:v>
      </x:c>
      <x:c r="G82" s="28" t="n">
        <x:f>0</x:f>
        <x:v>0</x:v>
      </x:c>
      <x:c r="H82" s="28" t="n">
        <x:f>0</x:f>
        <x:v>0</x:v>
      </x:c>
      <x:c r="I82" s="28" t="n">
        <x:f>0</x:f>
        <x:v>0</x:v>
      </x:c>
      <x:c r="J82" s="28" t="n">
        <x:f>IF(ISNA('計算データ'!C56),0,'計算データ'!C56)</x:f>
        <x:v>0.01935342807372617</x:v>
      </x:c>
      <x:c r="K82" s="28" t="n">
        <x:f>IF(ISNA('計算データ'!E56),0,'計算データ'!E56)</x:f>
        <x:v>0</x:v>
      </x:c>
      <x:c r="L82" s="28" t="n">
        <x:f>0</x:f>
        <x:v>0</x:v>
      </x:c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8" t="n">
        <x:f>'計算データ'!A57</x:f>
        <x:v>95.75999999999992</x:v>
      </x:c>
      <x:c r="F83" s="28" t="n">
        <x:f>'計算データ'!B57</x:f>
        <x:v>0.021083053480883365</x:v>
      </x:c>
      <x:c r="G83" s="28" t="n">
        <x:f>0</x:f>
        <x:v>0</x:v>
      </x:c>
      <x:c r="H83" s="28" t="n">
        <x:f>0</x:f>
        <x:v>0</x:v>
      </x:c>
      <x:c r="I83" s="28" t="n">
        <x:f>0</x:f>
        <x:v>0</x:v>
      </x:c>
      <x:c r="J83" s="28" t="n">
        <x:f>IF(ISNA('計算データ'!C57),0,'計算データ'!C57)</x:f>
        <x:v>0.021083053480883365</x:v>
      </x:c>
      <x:c r="K83" s="28" t="n">
        <x:f>IF(ISNA('計算データ'!E57),0,'計算データ'!E57)</x:f>
        <x:v>0</x:v>
      </x:c>
      <x:c r="L83" s="28" t="n">
        <x:f>0</x:f>
        <x:v>0</x:v>
      </x:c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8" t="n">
        <x:f>'計算データ'!A58</x:f>
        <x:v>95.83999999999992</x:v>
      </x:c>
      <x:c r="F84" s="28" t="n">
        <x:f>'計算データ'!B58</x:f>
        <x:v>0.022930538135525497</x:v>
      </x:c>
      <x:c r="G84" s="28" t="n">
        <x:f>0</x:f>
        <x:v>0</x:v>
      </x:c>
      <x:c r="H84" s="28" t="n">
        <x:f>0</x:f>
        <x:v>0</x:v>
      </x:c>
      <x:c r="I84" s="28" t="n">
        <x:f>0</x:f>
        <x:v>0</x:v>
      </x:c>
      <x:c r="J84" s="28" t="n">
        <x:f>IF(ISNA('計算データ'!C58),0,'計算データ'!C58)</x:f>
        <x:v>0.022930538135525497</x:v>
      </x:c>
      <x:c r="K84" s="28" t="n">
        <x:f>IF(ISNA('計算データ'!E58),0,'計算データ'!E58)</x:f>
        <x:v>0</x:v>
      </x:c>
      <x:c r="L84" s="28" t="n">
        <x:f>0</x:f>
        <x:v>0</x:v>
      </x:c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8" t="n">
        <x:f>'計算データ'!A59</x:f>
        <x:v>95.91999999999992</x:v>
      </x:c>
      <x:c r="F85" s="28" t="n">
        <x:f>'計算データ'!B59</x:f>
        <x:v>0.02490004386753326</x:v>
      </x:c>
      <x:c r="G85" s="28" t="n">
        <x:f>0</x:f>
        <x:v>0</x:v>
      </x:c>
      <x:c r="H85" s="28" t="n">
        <x:f>0</x:f>
        <x:v>0</x:v>
      </x:c>
      <x:c r="I85" s="28" t="n">
        <x:f>0</x:f>
        <x:v>0</x:v>
      </x:c>
      <x:c r="J85" s="28" t="n">
        <x:f>IF(ISNA('計算データ'!C59),0,'計算データ'!C59)</x:f>
        <x:v>0.02490004386753326</x:v>
      </x:c>
      <x:c r="K85" s="28" t="n">
        <x:f>IF(ISNA('計算データ'!E59),0,'計算データ'!E59)</x:f>
        <x:v>0</x:v>
      </x:c>
      <x:c r="L85" s="28" t="n">
        <x:f>0</x:f>
        <x:v>0</x:v>
      </x:c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8" t="n">
        <x:f>'計算データ'!A60</x:f>
        <x:v>95.99999999999991</x:v>
      </x:c>
      <x:c r="F86" s="28" t="n">
        <x:f>'計算データ'!B60</x:f>
        <x:v>0.026995483256591724</x:v>
      </x:c>
      <x:c r="G86" s="28" t="n">
        <x:f>0</x:f>
        <x:v>0</x:v>
      </x:c>
      <x:c r="H86" s="28" t="n">
        <x:f>0</x:f>
        <x:v>0</x:v>
      </x:c>
      <x:c r="I86" s="28" t="n">
        <x:f>0</x:f>
        <x:v>0</x:v>
      </x:c>
      <x:c r="J86" s="28" t="n">
        <x:f>IF(ISNA('計算データ'!C60),0,'計算データ'!C60)</x:f>
        <x:v>0.026995483256591724</x:v>
      </x:c>
      <x:c r="K86" s="28" t="n">
        <x:f>IF(ISNA('計算データ'!E60),0,'計算データ'!E60)</x:f>
        <x:v>0</x:v>
      </x:c>
      <x:c r="L86" s="28" t="n">
        <x:f>0</x:f>
        <x:v>0</x:v>
      </x:c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8" t="n">
        <x:f>'計算データ'!A61</x:f>
        <x:v>96.07999999999991</x:v>
      </x:c>
      <x:c r="F87" s="28" t="n">
        <x:f>'計算データ'!B61</x:f>
        <x:v>0.02922047216672323</x:v>
      </x:c>
      <x:c r="G87" s="28" t="n">
        <x:f>0</x:f>
        <x:v>0</x:v>
      </x:c>
      <x:c r="H87" s="28" t="n">
        <x:f>0</x:f>
        <x:v>0</x:v>
      </x:c>
      <x:c r="I87" s="28" t="n">
        <x:f>0</x:f>
        <x:v>0</x:v>
      </x:c>
      <x:c r="J87" s="28" t="n">
        <x:f>IF(ISNA('計算データ'!C61),0,'計算データ'!C61)</x:f>
        <x:v>0</x:v>
      </x:c>
      <x:c r="K87" s="28" t="n">
        <x:f>IF(ISNA('計算データ'!E61),0,'計算データ'!E61)</x:f>
        <x:v>0</x:v>
      </x:c>
      <x:c r="L87" s="28" t="n">
        <x:f>0</x:f>
        <x:v>0</x:v>
      </x:c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8" t="n">
        <x:f>'計算データ'!A62</x:f>
        <x:v>96.15999999999991</x:v>
      </x:c>
      <x:c r="F88" s="28" t="n">
        <x:f>'計算データ'!B62</x:f>
        <x:v>0.03157828071759663</x:v>
      </x:c>
      <x:c r="G88" s="28" t="n">
        <x:f>0</x:f>
        <x:v>0</x:v>
      </x:c>
      <x:c r="H88" s="28" t="n">
        <x:f>0</x:f>
        <x:v>0</x:v>
      </x:c>
      <x:c r="I88" s="28" t="n">
        <x:f>0</x:f>
        <x:v>0</x:v>
      </x:c>
      <x:c r="J88" s="28" t="n">
        <x:f>IF(ISNA('計算データ'!C62),0,'計算データ'!C62)</x:f>
        <x:v>0</x:v>
      </x:c>
      <x:c r="K88" s="28" t="n">
        <x:f>IF(ISNA('計算データ'!E62),0,'計算データ'!E62)</x:f>
        <x:v>0</x:v>
      </x:c>
      <x:c r="L88" s="28" t="n">
        <x:f>0</x:f>
        <x:v>0</x:v>
      </x:c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8" t="n">
        <x:f>'計算データ'!A63</x:f>
        <x:v>96.23999999999991</x:v>
      </x:c>
      <x:c r="F89" s="28" t="n">
        <x:f>'計算データ'!B63</x:f>
        <x:v>0.034071783050519396</x:v>
      </x:c>
      <x:c r="G89" s="28" t="n">
        <x:f>0</x:f>
        <x:v>0</x:v>
      </x:c>
      <x:c r="H89" s="28" t="n">
        <x:f>0</x:f>
        <x:v>0</x:v>
      </x:c>
      <x:c r="I89" s="28" t="n">
        <x:f>0</x:f>
        <x:v>0</x:v>
      </x:c>
      <x:c r="J89" s="28" t="n">
        <x:f>IF(ISNA('計算データ'!C63),0,'計算データ'!C63)</x:f>
        <x:v>0</x:v>
      </x:c>
      <x:c r="K89" s="28" t="n">
        <x:f>IF(ISNA('計算データ'!E63),0,'計算データ'!E63)</x:f>
        <x:v>0</x:v>
      </x:c>
      <x:c r="L89" s="28" t="n">
        <x:f>0</x:f>
        <x:v>0</x:v>
      </x:c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8" t="n">
        <x:f>'計算データ'!A64</x:f>
        <x:v>96.31999999999991</x:v>
      </x:c>
      <x:c r="F90" s="28" t="n">
        <x:f>'計算データ'!B64</x:f>
        <x:v>0.03670340629082533</x:v>
      </x:c>
      <x:c r="G90" s="28" t="n">
        <x:f>0</x:f>
        <x:v>0</x:v>
      </x:c>
      <x:c r="H90" s="28" t="n">
        <x:f>0</x:f>
        <x:v>0</x:v>
      </x:c>
      <x:c r="I90" s="28" t="n">
        <x:f>0</x:f>
        <x:v>0</x:v>
      </x:c>
      <x:c r="J90" s="28" t="n">
        <x:f>IF(ISNA('計算データ'!C64),0,'計算データ'!C64)</x:f>
        <x:v>0</x:v>
      </x:c>
      <x:c r="K90" s="28" t="n">
        <x:f>IF(ISNA('計算データ'!E64),0,'計算データ'!E64)</x:f>
        <x:v>0</x:v>
      </x:c>
      <x:c r="L90" s="28" t="n">
        <x:f>0</x:f>
        <x:v>0</x:v>
      </x:c>
      <x:c r="M90" s="2"/>
      <x:c r="N90" s="2"/>
      <x:c r="O90" s="2"/>
      <x:c r="P90" s="2"/>
    </x:row>
    <x:row r="91" ht="25" customHeight="1">
      <x:c r="A91" s="2"/>
      <x:c r="B91" s="2"/>
      <x:c r="C91" s="2"/>
      <x:c r="D91" s="2"/>
      <x:c r="E91" s="28" t="n">
        <x:f>'計算データ'!A65</x:f>
        <x:v>96.3999999999999</x:v>
      </x:c>
      <x:c r="F91" s="28" t="n">
        <x:f>'計算データ'!B65</x:f>
        <x:v>0.039475079150443744</x:v>
      </x:c>
      <x:c r="G91" s="28" t="n">
        <x:f>0</x:f>
        <x:v>0</x:v>
      </x:c>
      <x:c r="H91" s="28" t="n">
        <x:f>0</x:f>
        <x:v>0</x:v>
      </x:c>
      <x:c r="I91" s="28" t="n">
        <x:f>0</x:f>
        <x:v>0</x:v>
      </x:c>
      <x:c r="J91" s="28" t="n">
        <x:f>IF(ISNA('計算データ'!C65),0,'計算データ'!C65)</x:f>
        <x:v>0</x:v>
      </x:c>
      <x:c r="K91" s="28" t="n">
        <x:f>IF(ISNA('計算データ'!E65),0,'計算データ'!E65)</x:f>
        <x:v>0</x:v>
      </x:c>
      <x:c r="L91" s="28" t="n">
        <x:f>0</x:f>
        <x:v>0</x:v>
      </x:c>
      <x:c r="M91" s="2"/>
      <x:c r="N91" s="2"/>
      <x:c r="O91" s="2"/>
      <x:c r="P91" s="2"/>
    </x:row>
    <x:row r="92" ht="25" customHeight="1">
      <x:c r="A92" s="2"/>
      <x:c r="B92" s="2"/>
      <x:c r="C92" s="2"/>
      <x:c r="D92" s="2"/>
      <x:c r="E92" s="28" t="n">
        <x:f>'計算データ'!A66</x:f>
        <x:v>96.4799999999999</x:v>
      </x:c>
      <x:c r="F92" s="28" t="n">
        <x:f>'計算データ'!B66</x:f>
        <x:v>0.042388180654007554</x:v>
      </x:c>
      <x:c r="G92" s="28" t="n">
        <x:f>0</x:f>
        <x:v>0</x:v>
      </x:c>
      <x:c r="H92" s="28" t="n">
        <x:f>0</x:f>
        <x:v>0</x:v>
      </x:c>
      <x:c r="I92" s="28" t="n">
        <x:f>0</x:f>
        <x:v>0</x:v>
      </x:c>
      <x:c r="J92" s="28" t="n">
        <x:f>IF(ISNA('計算データ'!C66),0,'計算データ'!C66)</x:f>
        <x:v>0</x:v>
      </x:c>
      <x:c r="K92" s="28" t="n">
        <x:f>IF(ISNA('計算データ'!E66),0,'計算データ'!E66)</x:f>
        <x:v>0</x:v>
      </x:c>
      <x:c r="L92" s="28" t="n">
        <x:f>0</x:f>
        <x:v>0</x:v>
      </x:c>
      <x:c r="M92" s="2"/>
      <x:c r="N92" s="2"/>
      <x:c r="O92" s="2"/>
      <x:c r="P92" s="2"/>
    </x:row>
    <x:row r="93" ht="25" customHeight="1">
      <x:c r="A93" s="2"/>
      <x:c r="B93" s="2"/>
      <x:c r="C93" s="2"/>
      <x:c r="D93" s="2"/>
      <x:c r="E93" s="28" t="n">
        <x:f>'計算データ'!A67</x:f>
        <x:v>96.5599999999999</x:v>
      </x:c>
      <x:c r="F93" s="28" t="n">
        <x:f>'計算データ'!B67</x:f>
        <x:v>0.04544348950813763</x:v>
      </x:c>
      <x:c r="G93" s="28" t="n">
        <x:f>0</x:f>
        <x:v>0</x:v>
      </x:c>
      <x:c r="H93" s="28" t="n">
        <x:f>0</x:f>
        <x:v>0</x:v>
      </x:c>
      <x:c r="I93" s="28" t="n">
        <x:f>0</x:f>
        <x:v>0</x:v>
      </x:c>
      <x:c r="J93" s="28" t="n">
        <x:f>IF(ISNA('計算データ'!C67),0,'計算データ'!C67)</x:f>
        <x:v>0</x:v>
      </x:c>
      <x:c r="K93" s="28" t="n">
        <x:f>IF(ISNA('計算データ'!E67),0,'計算データ'!E67)</x:f>
        <x:v>0</x:v>
      </x:c>
      <x:c r="L93" s="28" t="n">
        <x:f>0</x:f>
        <x:v>0</x:v>
      </x:c>
      <x:c r="M93" s="2"/>
      <x:c r="N93" s="2"/>
      <x:c r="O93" s="2"/>
      <x:c r="P93" s="2"/>
    </x:row>
    <x:row r="94" ht="25" customHeight="1">
      <x:c r="A94" s="2"/>
      <x:c r="B94" s="2"/>
      <x:c r="C94" s="2"/>
      <x:c r="D94" s="2"/>
      <x:c r="E94" s="28" t="n">
        <x:f>'計算データ'!A68</x:f>
        <x:v>96.6399999999999</x:v>
      </x:c>
      <x:c r="F94" s="28" t="n">
        <x:f>'計算データ'!B68</x:f>
        <x:v>0.0486411346657297</x:v>
      </x:c>
      <x:c r="G94" s="28" t="n">
        <x:f>0</x:f>
        <x:v>0</x:v>
      </x:c>
      <x:c r="H94" s="28" t="n">
        <x:f>0</x:f>
        <x:v>0</x:v>
      </x:c>
      <x:c r="I94" s="28" t="n">
        <x:f>0</x:f>
        <x:v>0</x:v>
      </x:c>
      <x:c r="J94" s="28" t="n">
        <x:f>IF(ISNA('計算データ'!C68),0,'計算データ'!C68)</x:f>
        <x:v>0</x:v>
      </x:c>
      <x:c r="K94" s="28" t="n">
        <x:f>IF(ISNA('計算データ'!E68),0,'計算データ'!E68)</x:f>
        <x:v>0</x:v>
      </x:c>
      <x:c r="L94" s="28" t="n">
        <x:f>0</x:f>
        <x:v>0</x:v>
      </x:c>
      <x:c r="M94" s="2"/>
      <x:c r="N94" s="2"/>
      <x:c r="O94" s="2"/>
      <x:c r="P94" s="2"/>
    </x:row>
    <x:row r="95" ht="25" customHeight="1">
      <x:c r="A95" s="2"/>
      <x:c r="B95" s="2"/>
      <x:c r="C95" s="2"/>
      <x:c r="D95" s="2"/>
      <x:c r="E95" s="28" t="n">
        <x:f>'計算データ'!A69</x:f>
        <x:v>96.7199999999999</x:v>
      </x:c>
      <x:c r="F95" s="28" t="n">
        <x:f>'計算データ'!B69</x:f>
        <x:v>0.05198054766437782</x:v>
      </x:c>
      <x:c r="G95" s="28" t="n">
        <x:f>0</x:f>
        <x:v>0</x:v>
      </x:c>
      <x:c r="H95" s="28" t="n">
        <x:f>0</x:f>
        <x:v>0</x:v>
      </x:c>
      <x:c r="I95" s="28" t="n">
        <x:f>0</x:f>
        <x:v>0</x:v>
      </x:c>
      <x:c r="J95" s="28" t="n">
        <x:f>IF(ISNA('計算データ'!C69),0,'計算データ'!C69)</x:f>
        <x:v>0</x:v>
      </x:c>
      <x:c r="K95" s="28" t="n">
        <x:f>IF(ISNA('計算データ'!E69),0,'計算データ'!E69)</x:f>
        <x:v>0</x:v>
      </x:c>
      <x:c r="L95" s="28" t="n">
        <x:f>0</x:f>
        <x:v>0</x:v>
      </x:c>
      <x:c r="M95" s="2"/>
      <x:c r="N95" s="2"/>
      <x:c r="O95" s="2"/>
      <x:c r="P95" s="2"/>
    </x:row>
    <x:row r="96" ht="25" customHeight="1">
      <x:c r="A96" s="2"/>
      <x:c r="B96" s="2"/>
      <x:c r="C96" s="2"/>
      <x:c r="D96" s="2"/>
      <x:c r="E96" s="28" t="n">
        <x:f>'計算データ'!A70</x:f>
        <x:v>96.7999999999999</x:v>
      </x:c>
      <x:c r="F96" s="28" t="n">
        <x:f>'計算データ'!B70</x:f>
        <x:v>0.055460417339723234</x:v>
      </x:c>
      <x:c r="G96" s="28" t="n">
        <x:f>0</x:f>
        <x:v>0</x:v>
      </x:c>
      <x:c r="H96" s="28" t="n">
        <x:f>0</x:f>
        <x:v>0</x:v>
      </x:c>
      <x:c r="I96" s="28" t="n">
        <x:f>0</x:f>
        <x:v>0</x:v>
      </x:c>
      <x:c r="J96" s="28" t="n">
        <x:f>IF(ISNA('計算データ'!C70),0,'計算データ'!C70)</x:f>
        <x:v>0</x:v>
      </x:c>
      <x:c r="K96" s="28" t="n">
        <x:f>IF(ISNA('計算データ'!E70),0,'計算データ'!E70)</x:f>
        <x:v>0</x:v>
      </x:c>
      <x:c r="L96" s="28" t="n">
        <x:f>0</x:f>
        <x:v>0</x:v>
      </x:c>
      <x:c r="M96" s="2"/>
      <x:c r="N96" s="2"/>
      <x:c r="O96" s="2"/>
      <x:c r="P96" s="2"/>
    </x:row>
    <x:row r="97" ht="25" customHeight="1">
      <x:c r="A97" s="2"/>
      <x:c r="B97" s="2"/>
      <x:c r="C97" s="2"/>
      <x:c r="D97" s="2"/>
      <x:c r="E97" s="28" t="n">
        <x:f>'計算データ'!A71</x:f>
        <x:v>96.8799999999999</x:v>
      </x:c>
      <x:c r="F97" s="28" t="n">
        <x:f>'計算データ'!B71</x:f>
        <x:v>0.05907864752978633</x:v>
      </x:c>
      <x:c r="G97" s="28" t="n">
        <x:f>0</x:f>
        <x:v>0</x:v>
      </x:c>
      <x:c r="H97" s="28" t="n">
        <x:f>0</x:f>
        <x:v>0</x:v>
      </x:c>
      <x:c r="I97" s="28" t="n">
        <x:f>0</x:f>
        <x:v>0</x:v>
      </x:c>
      <x:c r="J97" s="28" t="n">
        <x:f>IF(ISNA('計算データ'!C71),0,'計算データ'!C71)</x:f>
        <x:v>0</x:v>
      </x:c>
      <x:c r="K97" s="28" t="n">
        <x:f>IF(ISNA('計算データ'!E71),0,'計算データ'!E71)</x:f>
        <x:v>0</x:v>
      </x:c>
      <x:c r="L97" s="28" t="n">
        <x:f>0</x:f>
        <x:v>0</x:v>
      </x:c>
      <x:c r="M97" s="2"/>
      <x:c r="N97" s="2"/>
      <x:c r="O97" s="2"/>
      <x:c r="P97" s="2"/>
    </x:row>
    <x:row r="98" ht="25" customHeight="1">
      <x:c r="A98" s="2"/>
      <x:c r="B98" s="2"/>
      <x:c r="C98" s="2"/>
      <x:c r="D98" s="2"/>
      <x:c r="E98" s="28" t="n">
        <x:f>'計算データ'!A72</x:f>
        <x:v>96.9599999999999</x:v>
      </x:c>
      <x:c r="F98" s="28" t="n">
        <x:f>'計算データ'!B72</x:f>
        <x:v>0.06283231839453902</x:v>
      </x:c>
      <x:c r="G98" s="28" t="n">
        <x:f>0</x:f>
        <x:v>0</x:v>
      </x:c>
      <x:c r="H98" s="28" t="n">
        <x:f>0</x:f>
        <x:v>0</x:v>
      </x:c>
      <x:c r="I98" s="28" t="n">
        <x:f>0</x:f>
        <x:v>0</x:v>
      </x:c>
      <x:c r="J98" s="28" t="n">
        <x:f>IF(ISNA('計算データ'!C72),0,'計算データ'!C72)</x:f>
        <x:v>0</x:v>
      </x:c>
      <x:c r="K98" s="28" t="n">
        <x:f>IF(ISNA('計算データ'!E72),0,'計算データ'!E72)</x:f>
        <x:v>0</x:v>
      </x:c>
      <x:c r="L98" s="28" t="n">
        <x:f>0</x:f>
        <x:v>0</x:v>
      </x:c>
      <x:c r="M98" s="2"/>
      <x:c r="N98" s="2"/>
      <x:c r="O98" s="2"/>
      <x:c r="P98" s="2"/>
    </x:row>
    <x:row r="99" ht="25" customHeight="1">
      <x:c r="A99" s="2"/>
      <x:c r="B99" s="2"/>
      <x:c r="C99" s="2"/>
      <x:c r="D99" s="2"/>
      <x:c r="E99" s="28" t="n">
        <x:f>'計算データ'!A73</x:f>
        <x:v>97.03999999999989</x:v>
      </x:c>
      <x:c r="F99" s="28" t="n">
        <x:f>'計算データ'!B73</x:f>
        <x:v>0.06671765197549583</x:v>
      </x:c>
      <x:c r="G99" s="28" t="n">
        <x:f>0</x:f>
        <x:v>0</x:v>
      </x:c>
      <x:c r="H99" s="28" t="n">
        <x:f>0</x:f>
        <x:v>0</x:v>
      </x:c>
      <x:c r="I99" s="28" t="n">
        <x:f>0</x:f>
        <x:v>0</x:v>
      </x:c>
      <x:c r="J99" s="28" t="n">
        <x:f>IF(ISNA('計算データ'!C73),0,'計算データ'!C73)</x:f>
        <x:v>0</x:v>
      </x:c>
      <x:c r="K99" s="28" t="n">
        <x:f>IF(ISNA('計算データ'!E73),0,'計算データ'!E73)</x:f>
        <x:v>0</x:v>
      </x:c>
      <x:c r="L99" s="28" t="n">
        <x:f>0</x:f>
        <x:v>0</x:v>
      </x:c>
      <x:c r="M99" s="2"/>
      <x:c r="N99" s="2"/>
      <x:c r="O99" s="2"/>
      <x:c r="P99" s="2"/>
    </x:row>
    <x:row r="100" ht="25" customHeight="1">
      <x:c r="A100" s="2"/>
      <x:c r="B100" s="2"/>
      <x:c r="C100" s="2"/>
      <x:c r="D100" s="2"/>
      <x:c r="E100" s="28" t="n">
        <x:f>'計算データ'!A74</x:f>
        <x:v>97.11999999999989</x:v>
      </x:c>
      <x:c r="F100" s="28" t="n">
        <x:f>'計算データ'!B74</x:f>
        <x:v>0.07072998261241384</x:v>
      </x:c>
      <x:c r="G100" s="28" t="n">
        <x:f>0</x:f>
        <x:v>0</x:v>
      </x:c>
      <x:c r="H100" s="28" t="n">
        <x:f>0</x:f>
        <x:v>0</x:v>
      </x:c>
      <x:c r="I100" s="28" t="n">
        <x:f>0</x:f>
        <x:v>0</x:v>
      </x:c>
      <x:c r="J100" s="28" t="n">
        <x:f>IF(ISNA('計算データ'!C74),0,'計算データ'!C74)</x:f>
        <x:v>0</x:v>
      </x:c>
      <x:c r="K100" s="28" t="n">
        <x:f>IF(ISNA('計算データ'!E74),0,'計算データ'!E74)</x:f>
        <x:v>0</x:v>
      </x:c>
      <x:c r="L100" s="28" t="n">
        <x:f>0</x:f>
        <x:v>0</x:v>
      </x:c>
      <x:c r="M100" s="2"/>
      <x:c r="N100" s="2"/>
      <x:c r="O100" s="2"/>
      <x:c r="P100" s="2"/>
    </x:row>
    <x:row r="101" ht="25" customHeight="1">
      <x:c r="A101" s="2"/>
      <x:c r="B101" s="2"/>
      <x:c r="C101" s="2"/>
      <x:c r="D101" s="2"/>
      <x:c r="E101" s="28" t="n">
        <x:f>'計算データ'!A75</x:f>
        <x:v>97.19999999999989</x:v>
      </x:c>
      <x:c r="F101" s="28" t="n">
        <x:f>'計算データ'!B75</x:f>
        <x:v>0.07486373281786661</x:v>
      </x:c>
      <x:c r="G101" s="28" t="n">
        <x:f>0</x:f>
        <x:v>0</x:v>
      </x:c>
      <x:c r="H101" s="28" t="n">
        <x:f>0</x:f>
        <x:v>0</x:v>
      </x:c>
      <x:c r="I101" s="28" t="n">
        <x:f>0</x:f>
        <x:v>0</x:v>
      </x:c>
      <x:c r="J101" s="28" t="n">
        <x:f>IF(ISNA('計算データ'!C75),0,'計算データ'!C75)</x:f>
        <x:v>0</x:v>
      </x:c>
      <x:c r="K101" s="28" t="n">
        <x:f>IF(ISNA('計算データ'!E75),0,'計算データ'!E75)</x:f>
        <x:v>0</x:v>
      </x:c>
      <x:c r="L101" s="28" t="n">
        <x:f>0</x:f>
        <x:v>0</x:v>
      </x:c>
      <x:c r="M101" s="2"/>
      <x:c r="N101" s="2"/>
      <x:c r="O101" s="2"/>
      <x:c r="P101" s="2"/>
    </x:row>
    <x:row r="102" ht="25" customHeight="1">
      <x:c r="A102" s="2"/>
      <x:c r="B102" s="2"/>
      <x:c r="C102" s="2"/>
      <x:c r="D102" s="2"/>
      <x:c r="E102" s="28" t="n">
        <x:f>'計算データ'!A76</x:f>
        <x:v>97.27999999999989</x:v>
      </x:c>
      <x:c r="F102" s="28" t="n">
        <x:f>'計算データ'!B76</x:f>
        <x:v>0.07911239518518545</x:v>
      </x:c>
      <x:c r="G102" s="28" t="n">
        <x:f>0</x:f>
        <x:v>0</x:v>
      </x:c>
      <x:c r="H102" s="28" t="n">
        <x:f>0</x:f>
        <x:v>0</x:v>
      </x:c>
      <x:c r="I102" s="28" t="n">
        <x:f>0</x:f>
        <x:v>0</x:v>
      </x:c>
      <x:c r="J102" s="28" t="n">
        <x:f>IF(ISNA('計算データ'!C76),0,'計算データ'!C76)</x:f>
        <x:v>0</x:v>
      </x:c>
      <x:c r="K102" s="28" t="n">
        <x:f>IF(ISNA('計算データ'!E76),0,'計算データ'!E76)</x:f>
        <x:v>0</x:v>
      </x:c>
      <x:c r="L102" s="28" t="n">
        <x:f>0</x:f>
        <x:v>0</x:v>
      </x:c>
      <x:c r="M102" s="2"/>
      <x:c r="N102" s="2"/>
      <x:c r="O102" s="2"/>
      <x:c r="P102" s="2"/>
    </x:row>
    <x:row r="103" ht="25" customHeight="1">
      <x:c r="A103" s="2"/>
      <x:c r="B103" s="2"/>
      <x:c r="C103" s="2"/>
      <x:c r="D103" s="2"/>
      <x:c r="E103" s="28" t="n">
        <x:f>'計算データ'!A77</x:f>
        <x:v>97.35999999999989</x:v>
      </x:c>
      <x:c r="F103" s="28" t="n">
        <x:f>'計算データ'!B77</x:f>
        <x:v>0.0834685208708506</x:v>
      </x:c>
      <x:c r="G103" s="28" t="n">
        <x:f>0</x:f>
        <x:v>0</x:v>
      </x:c>
      <x:c r="H103" s="28" t="n">
        <x:f>0</x:f>
        <x:v>0</x:v>
      </x:c>
      <x:c r="I103" s="28" t="n">
        <x:f>0</x:f>
        <x:v>0</x:v>
      </x:c>
      <x:c r="J103" s="28" t="n">
        <x:f>IF(ISNA('計算データ'!C77),0,'計算データ'!C77)</x:f>
        <x:v>0</x:v>
      </x:c>
      <x:c r="K103" s="28" t="n">
        <x:f>IF(ISNA('計算データ'!E77),0,'計算データ'!E77)</x:f>
        <x:v>0</x:v>
      </x:c>
      <x:c r="L103" s="28" t="n">
        <x:f>0</x:f>
        <x:v>0</x:v>
      </x:c>
      <x:c r="M103" s="2"/>
      <x:c r="N103" s="2"/>
      <x:c r="O103" s="2"/>
      <x:c r="P103" s="2"/>
    </x:row>
    <x:row r="104" ht="25" customHeight="1">
      <x:c r="A104" s="2"/>
      <x:c r="B104" s="2"/>
      <x:c r="C104" s="2"/>
      <x:c r="D104" s="2"/>
      <x:c r="E104" s="28" t="n">
        <x:f>'計算データ'!A78</x:f>
        <x:v>97.43999999999988</x:v>
      </x:c>
      <x:c r="F104" s="28" t="n">
        <x:f>'計算データ'!B78</x:f>
        <x:v>0.08792371514882466</x:v>
      </x:c>
      <x:c r="G104" s="28" t="n">
        <x:f>0</x:f>
        <x:v>0</x:v>
      </x:c>
      <x:c r="H104" s="28" t="n">
        <x:f>0</x:f>
        <x:v>0</x:v>
      </x:c>
      <x:c r="I104" s="28" t="n">
        <x:f>0</x:f>
        <x:v>0</x:v>
      </x:c>
      <x:c r="J104" s="28" t="n">
        <x:f>IF(ISNA('計算データ'!C78),0,'計算データ'!C78)</x:f>
        <x:v>0</x:v>
      </x:c>
      <x:c r="K104" s="28" t="n">
        <x:f>IF(ISNA('計算データ'!E78),0,'計算データ'!E78)</x:f>
        <x:v>0</x:v>
      </x:c>
      <x:c r="L104" s="28" t="n">
        <x:f>0</x:f>
        <x:v>0</x:v>
      </x:c>
      <x:c r="M104" s="2"/>
      <x:c r="N104" s="2"/>
      <x:c r="O104" s="2"/>
      <x:c r="P104" s="2"/>
    </x:row>
    <x:row r="105" ht="25" customHeight="1">
      <x:c r="A105" s="2"/>
      <x:c r="B105" s="2"/>
      <x:c r="C105" s="2"/>
      <x:c r="D105" s="2"/>
      <x:c r="E105" s="28" t="n">
        <x:f>'計算データ'!A79</x:f>
        <x:v>97.51999999999988</x:v>
      </x:c>
      <x:c r="F105" s="28" t="n">
        <x:f>'計算データ'!B79</x:f>
        <x:v>0.0924686404816459</x:v>
      </x:c>
      <x:c r="G105" s="28" t="n">
        <x:f>0</x:f>
        <x:v>0</x:v>
      </x:c>
      <x:c r="H105" s="28" t="n">
        <x:f>0</x:f>
        <x:v>0</x:v>
      </x:c>
      <x:c r="I105" s="28" t="n">
        <x:f>0</x:f>
        <x:v>0</x:v>
      </x:c>
      <x:c r="J105" s="28" t="n">
        <x:f>IF(ISNA('計算データ'!C79),0,'計算データ'!C79)</x:f>
        <x:v>0</x:v>
      </x:c>
      <x:c r="K105" s="28" t="n">
        <x:f>IF(ISNA('計算データ'!E79),0,'計算データ'!E79)</x:f>
        <x:v>0</x:v>
      </x:c>
      <x:c r="L105" s="28" t="n">
        <x:f>0</x:f>
        <x:v>0</x:v>
      </x:c>
      <x:c r="M105" s="2"/>
      <x:c r="N105" s="2"/>
      <x:c r="O105" s="2"/>
      <x:c r="P105" s="2"/>
    </x:row>
    <x:row r="106" ht="25" customHeight="1">
      <x:c r="A106" s="2"/>
      <x:c r="B106" s="2"/>
      <x:c r="C106" s="2"/>
      <x:c r="D106" s="2"/>
      <x:c r="E106" s="28" t="n">
        <x:f>'計算データ'!A80</x:f>
        <x:v>97.59999999999988</x:v>
      </x:c>
      <x:c r="F106" s="28" t="n">
        <x:f>'計算データ'!B80</x:f>
        <x:v>0.09709302749159951</x:v>
      </x:c>
      <x:c r="G106" s="28" t="n">
        <x:f>0</x:f>
        <x:v>0</x:v>
      </x:c>
      <x:c r="H106" s="28" t="n">
        <x:f>0</x:f>
        <x:v>0</x:v>
      </x:c>
      <x:c r="I106" s="28" t="n">
        <x:f>0</x:f>
        <x:v>0</x:v>
      </x:c>
      <x:c r="J106" s="28" t="n">
        <x:f>IF(ISNA('計算データ'!C80),0,'計算データ'!C80)</x:f>
        <x:v>0</x:v>
      </x:c>
      <x:c r="K106" s="28" t="n">
        <x:f>IF(ISNA('計算データ'!E80),0,'計算データ'!E80)</x:f>
        <x:v>0</x:v>
      </x:c>
      <x:c r="L106" s="28" t="n">
        <x:f>0</x:f>
        <x:v>0</x:v>
      </x:c>
      <x:c r="M106" s="2"/>
      <x:c r="N106" s="2"/>
      <x:c r="O106" s="2"/>
      <x:c r="P106" s="2"/>
    </x:row>
    <x:row r="107" ht="25" customHeight="1">
      <x:c r="A107" s="2"/>
      <x:c r="B107" s="2"/>
      <x:c r="C107" s="2"/>
      <x:c r="D107" s="2"/>
      <x:c r="E107" s="28" t="n">
        <x:f>'計算データ'!A81</x:f>
        <x:v>97.67999999999988</x:v>
      </x:c>
      <x:c r="F107" s="28" t="n">
        <x:f>'計算データ'!B81</x:f>
        <x:v>0.10178569414537256</x:v>
      </x:c>
      <x:c r="G107" s="28" t="n">
        <x:f>0</x:f>
        <x:v>0</x:v>
      </x:c>
      <x:c r="H107" s="28" t="n">
        <x:f>0</x:f>
        <x:v>0</x:v>
      </x:c>
      <x:c r="I107" s="28" t="n">
        <x:f>0</x:f>
        <x:v>0</x:v>
      </x:c>
      <x:c r="J107" s="28" t="n">
        <x:f>IF(ISNA('計算データ'!C81),0,'計算データ'!C81)</x:f>
        <x:v>0</x:v>
      </x:c>
      <x:c r="K107" s="28" t="n">
        <x:f>IF(ISNA('計算データ'!E81),0,'計算データ'!E81)</x:f>
        <x:v>0</x:v>
      </x:c>
      <x:c r="L107" s="28" t="n">
        <x:f>0</x:f>
        <x:v>0</x:v>
      </x:c>
      <x:c r="M107" s="2"/>
      <x:c r="N107" s="2"/>
      <x:c r="O107" s="2"/>
      <x:c r="P107" s="2"/>
    </x:row>
    <x:row r="108" ht="25" customHeight="1">
      <x:c r="A108" s="2"/>
      <x:c r="B108" s="2"/>
      <x:c r="C108" s="2"/>
      <x:c r="D108" s="2"/>
      <x:c r="E108" s="28" t="n">
        <x:f>'計算データ'!A82</x:f>
        <x:v>97.75999999999988</x:v>
      </x:c>
      <x:c r="F108" s="28" t="n">
        <x:f>'計算データ'!B82</x:f>
        <x:v>0.10653457338785163</x:v>
      </x:c>
      <x:c r="G108" s="28" t="n">
        <x:f>0</x:f>
        <x:v>0</x:v>
      </x:c>
      <x:c r="H108" s="28" t="n">
        <x:f>0</x:f>
        <x:v>0</x:v>
      </x:c>
      <x:c r="I108" s="28" t="n">
        <x:f>0</x:f>
        <x:v>0</x:v>
      </x:c>
      <x:c r="J108" s="28" t="n">
        <x:f>IF(ISNA('計算データ'!C82),0,'計算データ'!C82)</x:f>
        <x:v>0</x:v>
      </x:c>
      <x:c r="K108" s="28" t="n">
        <x:f>IF(ISNA('計算データ'!E82),0,'計算データ'!E82)</x:f>
        <x:v>0</x:v>
      </x:c>
      <x:c r="L108" s="28" t="n">
        <x:f>0</x:f>
        <x:v>0</x:v>
      </x:c>
      <x:c r="M108" s="2"/>
      <x:c r="N108" s="2"/>
      <x:c r="O108" s="2"/>
      <x:c r="P108" s="2"/>
    </x:row>
    <x:row r="109" ht="25" customHeight="1">
      <x:c r="A109" s="2"/>
      <x:c r="B109" s="2"/>
      <x:c r="C109" s="2"/>
      <x:c r="D109" s="2"/>
      <x:c r="E109" s="28" t="n">
        <x:f>'計算データ'!A83</x:f>
        <x:v>97.83999999999988</x:v>
      </x:c>
      <x:c r="F109" s="28" t="n">
        <x:f>'計算データ'!B83</x:f>
        <x:v>0.11132674937587309</x:v>
      </x:c>
      <x:c r="G109" s="28" t="n">
        <x:f>0</x:f>
        <x:v>0</x:v>
      </x:c>
      <x:c r="H109" s="28" t="n">
        <x:f>0</x:f>
        <x:v>0</x:v>
      </x:c>
      <x:c r="I109" s="28" t="n">
        <x:f>0</x:f>
        <x:v>0</x:v>
      </x:c>
      <x:c r="J109" s="28" t="n">
        <x:f>IF(ISNA('計算データ'!C83),0,'計算データ'!C83)</x:f>
        <x:v>0</x:v>
      </x:c>
      <x:c r="K109" s="28" t="n">
        <x:f>IF(ISNA('計算データ'!E83),0,'計算データ'!E83)</x:f>
        <x:v>0</x:v>
      </x:c>
      <x:c r="L109" s="28" t="n">
        <x:f>0</x:f>
        <x:v>0</x:v>
      </x:c>
      <x:c r="M109" s="2"/>
      <x:c r="N109" s="2"/>
      <x:c r="O109" s="2"/>
      <x:c r="P109" s="2"/>
    </x:row>
    <x:row r="110" ht="25" customHeight="1">
      <x:c r="A110" s="2"/>
      <x:c r="B110" s="2"/>
      <x:c r="C110" s="2"/>
      <x:c r="D110" s="2"/>
      <x:c r="E110" s="28" t="n">
        <x:f>'計算データ'!A84</x:f>
        <x:v>97.91999999999987</x:v>
      </x:c>
      <x:c r="F110" s="28" t="n">
        <x:f>'計算データ'!B84</x:f>
        <x:v>0.11614850237167547</x:v>
      </x:c>
      <x:c r="G110" s="28" t="n">
        <x:f>0</x:f>
        <x:v>0</x:v>
      </x:c>
      <x:c r="H110" s="28" t="n">
        <x:f>0</x:f>
        <x:v>0</x:v>
      </x:c>
      <x:c r="I110" s="28" t="n">
        <x:f>0</x:f>
        <x:v>0</x:v>
      </x:c>
      <x:c r="J110" s="28" t="n">
        <x:f>IF(ISNA('計算データ'!C84),0,'計算データ'!C84)</x:f>
        <x:v>0</x:v>
      </x:c>
      <x:c r="K110" s="28" t="n">
        <x:f>IF(ISNA('計算データ'!E84),0,'計算データ'!E84)</x:f>
        <x:v>0</x:v>
      </x:c>
      <x:c r="L110" s="28" t="n">
        <x:f>0</x:f>
        <x:v>0</x:v>
      </x:c>
      <x:c r="M110" s="2"/>
      <x:c r="N110" s="2"/>
      <x:c r="O110" s="2"/>
      <x:c r="P110" s="2"/>
    </x:row>
    <x:row r="111" ht="25" customHeight="1">
      <x:c r="A111" s="2"/>
      <x:c r="B111" s="2"/>
      <x:c r="C111" s="2"/>
      <x:c r="D111" s="2"/>
      <x:c r="E111" s="28" t="n">
        <x:f>'計算データ'!A85</x:f>
        <x:v>97.99999999999987</x:v>
      </x:c>
      <x:c r="F111" s="28" t="n">
        <x:f>'計算データ'!B85</x:f>
        <x:v>0.12098536225956394</x:v>
      </x:c>
      <x:c r="G111" s="28" t="n">
        <x:f>0</x:f>
        <x:v>0</x:v>
      </x:c>
      <x:c r="H111" s="28" t="n">
        <x:f>0</x:f>
        <x:v>0</x:v>
      </x:c>
      <x:c r="I111" s="28" t="n">
        <x:f>0</x:f>
        <x:v>0</x:v>
      </x:c>
      <x:c r="J111" s="28" t="n">
        <x:f>IF(ISNA('計算データ'!C85),0,'計算データ'!C85)</x:f>
        <x:v>0</x:v>
      </x:c>
      <x:c r="K111" s="28" t="n">
        <x:f>IF(ISNA('計算データ'!E85),0,'計算データ'!E85)</x:f>
        <x:v>0</x:v>
      </x:c>
      <x:c r="L111" s="28" t="n">
        <x:f>0</x:f>
        <x:v>0</x:v>
      </x:c>
      <x:c r="M111" s="2"/>
      <x:c r="N111" s="2"/>
      <x:c r="O111" s="2"/>
      <x:c r="P111" s="2"/>
    </x:row>
    <x:row r="112" ht="25" customHeight="1">
      <x:c r="A112" s="2"/>
      <x:c r="B112" s="2"/>
      <x:c r="C112" s="2"/>
      <x:c r="D112" s="2"/>
      <x:c r="E112" s="28" t="n">
        <x:f>'計算データ'!A86</x:f>
        <x:v>98.07999999999987</x:v>
      </x:c>
      <x:c r="F112" s="28" t="n">
        <x:f>'計算データ'!B86</x:f>
        <x:v>0.12582217054905073</x:v>
      </x:c>
      <x:c r="G112" s="28" t="n">
        <x:f>0</x:f>
        <x:v>0</x:v>
      </x:c>
      <x:c r="H112" s="28" t="n">
        <x:f>0</x:f>
        <x:v>0</x:v>
      </x:c>
      <x:c r="I112" s="28" t="n">
        <x:f>0</x:f>
        <x:v>0</x:v>
      </x:c>
      <x:c r="J112" s="28" t="n">
        <x:f>IF(ISNA('計算データ'!C86),0,'計算データ'!C86)</x:f>
        <x:v>0</x:v>
      </x:c>
      <x:c r="K112" s="28" t="n">
        <x:f>IF(ISNA('計算データ'!E86),0,'計算データ'!E86)</x:f>
        <x:v>0</x:v>
      </x:c>
      <x:c r="L112" s="28" t="n">
        <x:f>0</x:f>
        <x:v>0</x:v>
      </x:c>
      <x:c r="M112" s="2"/>
      <x:c r="N112" s="2"/>
      <x:c r="O112" s="2"/>
      <x:c r="P112" s="2"/>
    </x:row>
    <x:row r="113" ht="25" customHeight="1">
      <x:c r="A113" s="2"/>
      <x:c r="B113" s="2"/>
      <x:c r="C113" s="2"/>
      <x:c r="D113" s="2"/>
      <x:c r="E113" s="28" t="n">
        <x:f>'計算データ'!A87</x:f>
        <x:v>98.15999999999987</x:v>
      </x:c>
      <x:c r="F113" s="28" t="n">
        <x:f>'計算データ'!B87</x:f>
        <x:v>0.13064315062476867</x:v>
      </x:c>
      <x:c r="G113" s="28" t="n">
        <x:f>0</x:f>
        <x:v>0</x:v>
      </x:c>
      <x:c r="H113" s="28" t="n">
        <x:f>0</x:f>
        <x:v>0</x:v>
      </x:c>
      <x:c r="I113" s="28" t="n">
        <x:f>0</x:f>
        <x:v>0</x:v>
      </x:c>
      <x:c r="J113" s="28" t="n">
        <x:f>IF(ISNA('計算データ'!C87),0,'計算データ'!C87)</x:f>
        <x:v>0</x:v>
      </x:c>
      <x:c r="K113" s="28" t="n">
        <x:f>IF(ISNA('計算データ'!E87),0,'計算データ'!E87)</x:f>
        <x:v>0</x:v>
      </x:c>
      <x:c r="L113" s="28" t="n">
        <x:f>0</x:f>
        <x:v>0</x:v>
      </x:c>
      <x:c r="M113" s="2"/>
      <x:c r="N113" s="2"/>
      <x:c r="O113" s="2"/>
      <x:c r="P113" s="2"/>
    </x:row>
    <x:row r="114" ht="25" customHeight="1">
      <x:c r="A114" s="2"/>
      <x:c r="B114" s="2"/>
      <x:c r="C114" s="2"/>
      <x:c r="D114" s="2"/>
      <x:c r="E114" s="28" t="n">
        <x:f>'計算データ'!A88</x:f>
        <x:v>98.23999999999987</x:v>
      </x:c>
      <x:c r="F114" s="28" t="n">
        <x:f>'計算データ'!B88</x:f>
        <x:v>0.13543198589916106</x:v>
      </x:c>
      <x:c r="G114" s="28" t="n">
        <x:f>0</x:f>
        <x:v>0</x:v>
      </x:c>
      <x:c r="H114" s="28" t="n">
        <x:f>0</x:f>
        <x:v>0</x:v>
      </x:c>
      <x:c r="I114" s="28" t="n">
        <x:f>0</x:f>
        <x:v>0</x:v>
      </x:c>
      <x:c r="J114" s="28" t="n">
        <x:f>IF(ISNA('計算データ'!C88),0,'計算データ'!C88)</x:f>
        <x:v>0</x:v>
      </x:c>
      <x:c r="K114" s="28" t="n">
        <x:f>IF(ISNA('計算データ'!E88),0,'計算データ'!E88)</x:f>
        <x:v>0</x:v>
      </x:c>
      <x:c r="L114" s="28" t="n">
        <x:f>0</x:f>
        <x:v>0</x:v>
      </x:c>
      <x:c r="M114" s="2"/>
      <x:c r="N114" s="2"/>
      <x:c r="O114" s="2"/>
      <x:c r="P114" s="2"/>
    </x:row>
    <x:row r="115" ht="25" customHeight="1">
      <x:c r="A115" s="2"/>
      <x:c r="B115" s="2"/>
      <x:c r="C115" s="2"/>
      <x:c r="D115" s="2"/>
      <x:c r="E115" s="28" t="n">
        <x:f>'計算データ'!A89</x:f>
        <x:v>98.31999999999987</x:v>
      </x:c>
      <x:c r="F115" s="28" t="n">
        <x:f>'計算データ'!B89</x:f>
        <x:v>0.14017190541980235</x:v>
      </x:c>
      <x:c r="G115" s="28" t="n">
        <x:f>0</x:f>
        <x:v>0</x:v>
      </x:c>
      <x:c r="H115" s="28" t="n">
        <x:f>0</x:f>
        <x:v>0</x:v>
      </x:c>
      <x:c r="I115" s="28" t="n">
        <x:f>0</x:f>
        <x:v>0</x:v>
      </x:c>
      <x:c r="J115" s="28" t="n">
        <x:f>IF(ISNA('計算データ'!C89),0,'計算データ'!C89)</x:f>
        <x:v>0</x:v>
      </x:c>
      <x:c r="K115" s="28" t="n">
        <x:f>IF(ISNA('計算データ'!E89),0,'計算データ'!E89)</x:f>
        <x:v>0</x:v>
      </x:c>
      <x:c r="L115" s="28" t="n">
        <x:f>0</x:f>
        <x:v>0</x:v>
      </x:c>
      <x:c r="M115" s="2"/>
      <x:c r="N115" s="2"/>
      <x:c r="O115" s="2"/>
      <x:c r="P115" s="2"/>
    </x:row>
    <x:row r="116" ht="25" customHeight="1">
      <x:c r="A116" s="2"/>
      <x:c r="B116" s="2"/>
      <x:c r="C116" s="2"/>
      <x:c r="D116" s="2"/>
      <x:c r="E116" s="28" t="n">
        <x:f>'計算データ'!A90</x:f>
        <x:v>98.39999999999986</x:v>
      </x:c>
      <x:c r="F116" s="28" t="n">
        <x:f>'計算データ'!B90</x:f>
        <x:v>0.14484577638073348</x:v>
      </x:c>
      <x:c r="G116" s="28" t="n">
        <x:f>0</x:f>
        <x:v>0</x:v>
      </x:c>
      <x:c r="H116" s="28" t="n">
        <x:f>0</x:f>
        <x:v>0</x:v>
      </x:c>
      <x:c r="I116" s="28" t="n">
        <x:f>0</x:f>
        <x:v>0</x:v>
      </x:c>
      <x:c r="J116" s="28" t="n">
        <x:f>IF(ISNA('計算データ'!C90),0,'計算データ'!C90)</x:f>
        <x:v>0</x:v>
      </x:c>
      <x:c r="K116" s="28" t="n">
        <x:f>IF(ISNA('計算データ'!E90),0,'計算データ'!E90)</x:f>
        <x:v>0</x:v>
      </x:c>
      <x:c r="L116" s="28" t="n">
        <x:f>0</x:f>
        <x:v>0</x:v>
      </x:c>
      <x:c r="M116" s="2"/>
      <x:c r="N116" s="2"/>
      <x:c r="O116" s="2"/>
      <x:c r="P116" s="2"/>
    </x:row>
    <x:row r="117" ht="25" customHeight="1">
      <x:c r="A117" s="2"/>
      <x:c r="B117" s="2"/>
      <x:c r="C117" s="2"/>
      <x:c r="D117" s="2"/>
      <x:c r="E117" s="28" t="n">
        <x:f>'計算データ'!A91</x:f>
        <x:v>98.47999999999986</x:v>
      </x:c>
      <x:c r="F117" s="28" t="n">
        <x:f>'計算データ'!B91</x:f>
        <x:v>0.14943620288796852</x:v>
      </x:c>
      <x:c r="G117" s="28" t="n">
        <x:f>0</x:f>
        <x:v>0</x:v>
      </x:c>
      <x:c r="H117" s="28" t="n">
        <x:f>0</x:f>
        <x:v>0</x:v>
      </x:c>
      <x:c r="I117" s="28" t="n">
        <x:f>0</x:f>
        <x:v>0</x:v>
      </x:c>
      <x:c r="J117" s="28" t="n">
        <x:f>IF(ISNA('計算データ'!C91),0,'計算データ'!C91)</x:f>
        <x:v>0</x:v>
      </x:c>
      <x:c r="K117" s="28" t="n">
        <x:f>IF(ISNA('計算データ'!E91),0,'計算データ'!E91)</x:f>
        <x:v>0</x:v>
      </x:c>
      <x:c r="L117" s="28" t="n">
        <x:f>0</x:f>
        <x:v>0</x:v>
      </x:c>
      <x:c r="M117" s="2"/>
      <x:c r="N117" s="2"/>
      <x:c r="O117" s="2"/>
      <x:c r="P117" s="2"/>
    </x:row>
    <x:row r="118" ht="25" customHeight="1">
      <x:c r="A118" s="2"/>
      <x:c r="B118" s="2"/>
      <x:c r="C118" s="2"/>
      <x:c r="D118" s="2"/>
      <x:c r="E118" s="28" t="n">
        <x:f>'計算データ'!A92</x:f>
        <x:v>98.55999999999986</x:v>
      </x:c>
      <x:c r="F118" s="28" t="n">
        <x:f>'計算データ'!B92</x:f>
        <x:v>0.15392563023491873</x:v>
      </x:c>
      <x:c r="G118" s="28" t="n">
        <x:f>0</x:f>
        <x:v>0</x:v>
      </x:c>
      <x:c r="H118" s="28" t="n">
        <x:f>0</x:f>
        <x:v>0</x:v>
      </x:c>
      <x:c r="I118" s="28" t="n">
        <x:f>0</x:f>
        <x:v>0</x:v>
      </x:c>
      <x:c r="J118" s="28" t="n">
        <x:f>IF(ISNA('計算データ'!C92),0,'計算データ'!C92)</x:f>
        <x:v>0</x:v>
      </x:c>
      <x:c r="K118" s="28" t="n">
        <x:f>IF(ISNA('計算データ'!E92),0,'計算データ'!E92)</x:f>
        <x:v>0</x:v>
      </x:c>
      <x:c r="L118" s="28" t="n">
        <x:f>0</x:f>
        <x:v>0</x:v>
      </x:c>
      <x:c r="M118" s="2"/>
      <x:c r="N118" s="2"/>
      <x:c r="O118" s="2"/>
      <x:c r="P118" s="2"/>
    </x:row>
    <x:row r="119" ht="25" customHeight="1">
      <x:c r="A119" s="2"/>
      <x:c r="B119" s="2"/>
      <x:c r="C119" s="2"/>
      <x:c r="D119" s="2"/>
      <x:c r="E119" s="28" t="n">
        <x:f>'計算データ'!A93</x:f>
        <x:v>98.63999999999986</x:v>
      </x:c>
      <x:c r="F119" s="28" t="n">
        <x:f>'計算データ'!B93</x:f>
        <x:v>0.15829645385543878</x:v>
      </x:c>
      <x:c r="G119" s="28" t="n">
        <x:f>0</x:f>
        <x:v>0</x:v>
      </x:c>
      <x:c r="H119" s="28" t="n">
        <x:f>0</x:f>
        <x:v>0</x:v>
      </x:c>
      <x:c r="I119" s="28" t="n">
        <x:f>0</x:f>
        <x:v>0</x:v>
      </x:c>
      <x:c r="J119" s="28" t="n">
        <x:f>IF(ISNA('計算データ'!C93),0,'計算データ'!C93)</x:f>
        <x:v>0</x:v>
      </x:c>
      <x:c r="K119" s="28" t="n">
        <x:f>IF(ISNA('計算データ'!E93),0,'計算データ'!E93)</x:f>
        <x:v>0</x:v>
      </x:c>
      <x:c r="L119" s="28" t="n">
        <x:f>0</x:f>
        <x:v>0</x:v>
      </x:c>
      <x:c r="M119" s="2"/>
      <x:c r="N119" s="2"/>
      <x:c r="O119" s="2"/>
      <x:c r="P119" s="2"/>
    </x:row>
    <x:row r="120" ht="25" customHeight="1">
      <x:c r="A120" s="2"/>
      <x:c r="B120" s="2"/>
      <x:c r="C120" s="2"/>
      <x:c r="D120" s="2"/>
      <x:c r="E120" s="28" t="n">
        <x:f>'計算データ'!A94</x:f>
        <x:v>98.71999999999986</x:v>
      </x:c>
      <x:c r="F120" s="28" t="n">
        <x:f>'計算データ'!B94</x:f>
        <x:v>0.16253113204203362</x:v>
      </x:c>
      <x:c r="G120" s="28" t="n">
        <x:f>0</x:f>
        <x:v>0</x:v>
      </x:c>
      <x:c r="H120" s="28" t="n">
        <x:f>0</x:f>
        <x:v>0</x:v>
      </x:c>
      <x:c r="I120" s="28" t="n">
        <x:f>0</x:f>
        <x:v>0</x:v>
      </x:c>
      <x:c r="J120" s="28" t="n">
        <x:f>IF(ISNA('計算データ'!C94),0,'計算データ'!C94)</x:f>
        <x:v>0</x:v>
      </x:c>
      <x:c r="K120" s="28" t="n">
        <x:f>IF(ISNA('計算データ'!E94),0,'計算データ'!E94)</x:f>
        <x:v>0</x:v>
      </x:c>
      <x:c r="L120" s="28" t="n">
        <x:f>0</x:f>
        <x:v>0</x:v>
      </x:c>
      <x:c r="M120" s="2"/>
      <x:c r="N120" s="2"/>
      <x:c r="O120" s="2"/>
      <x:c r="P120" s="2"/>
    </x:row>
    <x:row r="121" ht="25" customHeight="1">
      <x:c r="A121" s="2"/>
      <x:c r="B121" s="2"/>
      <x:c r="C121" s="2"/>
      <x:c r="D121" s="2"/>
      <x:c r="E121" s="28" t="n">
        <x:f>'計算データ'!A95</x:f>
        <x:v>98.79999999999986</x:v>
      </x:c>
      <x:c r="F121" s="28" t="n">
        <x:f>'計算データ'!B95</x:f>
        <x:v>0.16661230144589256</x:v>
      </x:c>
      <x:c r="G121" s="28" t="n">
        <x:f>0</x:f>
        <x:v>0</x:v>
      </x:c>
      <x:c r="H121" s="28" t="n">
        <x:f>0</x:f>
        <x:v>0</x:v>
      </x:c>
      <x:c r="I121" s="28" t="n">
        <x:f>0</x:f>
        <x:v>0</x:v>
      </x:c>
      <x:c r="J121" s="28" t="n">
        <x:f>IF(ISNA('計算データ'!C95),0,'計算データ'!C95)</x:f>
        <x:v>0</x:v>
      </x:c>
      <x:c r="K121" s="28" t="n">
        <x:f>IF(ISNA('計算データ'!E95),0,'計算データ'!E95)</x:f>
        <x:v>0</x:v>
      </x:c>
      <x:c r="L121" s="28" t="n">
        <x:f>0</x:f>
        <x:v>0</x:v>
      </x:c>
      <x:c r="M121" s="2"/>
      <x:c r="N121" s="2"/>
      <x:c r="O121" s="2"/>
      <x:c r="P121" s="2"/>
    </x:row>
    <x:row r="122" ht="25" customHeight="1">
      <x:c r="A122" s="2"/>
      <x:c r="B122" s="2"/>
      <x:c r="C122" s="2"/>
      <x:c r="D122" s="2"/>
      <x:c r="E122" s="28" t="n">
        <x:f>'計算データ'!A96</x:f>
        <x:v>98.87999999999985</x:v>
      </x:c>
      <x:c r="F122" s="28" t="n">
        <x:f>'計算データ'!B96</x:f>
        <x:v>0.17052289431516926</x:v>
      </x:c>
      <x:c r="G122" s="28" t="n">
        <x:f>0</x:f>
        <x:v>0</x:v>
      </x:c>
      <x:c r="H122" s="28" t="n">
        <x:f>0</x:f>
        <x:v>0</x:v>
      </x:c>
      <x:c r="I122" s="28" t="n">
        <x:f>0</x:f>
        <x:v>0</x:v>
      </x:c>
      <x:c r="J122" s="28" t="n">
        <x:f>IF(ISNA('計算データ'!C96),0,'計算データ'!C96)</x:f>
        <x:v>0</x:v>
      </x:c>
      <x:c r="K122" s="28" t="n">
        <x:f>IF(ISNA('計算データ'!E96),0,'計算データ'!E96)</x:f>
        <x:v>0</x:v>
      </x:c>
      <x:c r="L122" s="28" t="n">
        <x:f>0</x:f>
        <x:v>0</x:v>
      </x:c>
      <x:c r="M122" s="2"/>
      <x:c r="N122" s="2"/>
      <x:c r="O122" s="2"/>
      <x:c r="P122" s="2"/>
    </x:row>
    <x:row r="123" ht="25" customHeight="1">
      <x:c r="A123" s="2"/>
      <x:c r="B123" s="2"/>
      <x:c r="C123" s="2"/>
      <x:c r="D123" s="2"/>
      <x:c r="E123" s="28" t="n">
        <x:f>'計算データ'!A97</x:f>
        <x:v>98.95999999999985</x:v>
      </x:c>
      <x:c r="F123" s="28" t="n">
        <x:f>'計算データ'!B97</x:f>
        <x:v>0.17424625637948052</x:v>
      </x:c>
      <x:c r="G123" s="28" t="n">
        <x:f>0</x:f>
        <x:v>0</x:v>
      </x:c>
      <x:c r="H123" s="28" t="n">
        <x:f>0</x:f>
        <x:v>0</x:v>
      </x:c>
      <x:c r="I123" s="28" t="n">
        <x:f>0</x:f>
        <x:v>0</x:v>
      </x:c>
      <x:c r="J123" s="28" t="n">
        <x:f>IF(ISNA('計算データ'!C97),0,'計算データ'!C97)</x:f>
        <x:v>0</x:v>
      </x:c>
      <x:c r="K123" s="28" t="n">
        <x:f>IF(ISNA('計算データ'!E97),0,'計算データ'!E97)</x:f>
        <x:v>0</x:v>
      </x:c>
      <x:c r="L123" s="28" t="n">
        <x:f>0</x:f>
        <x:v>0</x:v>
      </x:c>
      <x:c r="M123" s="2"/>
      <x:c r="N123" s="2"/>
      <x:c r="O123" s="2"/>
      <x:c r="P123" s="2"/>
    </x:row>
    <x:row r="124" ht="25" customHeight="1">
      <x:c r="A124" s="2"/>
      <x:c r="B124" s="2"/>
      <x:c r="C124" s="2"/>
      <x:c r="D124" s="2"/>
      <x:c r="E124" s="28" t="n">
        <x:f>'計算データ'!A98</x:f>
        <x:v>99.03999999999985</x:v>
      </x:c>
      <x:c r="F124" s="28" t="n">
        <x:f>'計算データ'!B98</x:f>
        <x:v>0.17776626425299213</x:v>
      </x:c>
      <x:c r="G124" s="28" t="n">
        <x:f>0</x:f>
        <x:v>0</x:v>
      </x:c>
      <x:c r="H124" s="28" t="n">
        <x:f>0</x:f>
        <x:v>0</x:v>
      </x:c>
      <x:c r="I124" s="28" t="n">
        <x:f>0</x:f>
        <x:v>0</x:v>
      </x:c>
      <x:c r="J124" s="28" t="n">
        <x:f>IF(ISNA('計算データ'!C98),0,'計算データ'!C98)</x:f>
        <x:v>0</x:v>
      </x:c>
      <x:c r="K124" s="28" t="n">
        <x:f>IF(ISNA('計算データ'!E98),0,'計算データ'!E98)</x:f>
        <x:v>0</x:v>
      </x:c>
      <x:c r="L124" s="28" t="n">
        <x:f>0</x:f>
        <x:v>0</x:v>
      </x:c>
      <x:c r="M124" s="2"/>
      <x:c r="N124" s="2"/>
      <x:c r="O124" s="2"/>
      <x:c r="P124" s="2"/>
    </x:row>
    <x:row r="125" ht="25" customHeight="1">
      <x:c r="A125" s="2"/>
      <x:c r="B125" s="2"/>
      <x:c r="C125" s="2"/>
      <x:c r="D125" s="2"/>
      <x:c r="E125" s="28" t="n">
        <x:f>'計算データ'!A99</x:f>
        <x:v>99.11999999999985</x:v>
      </x:c>
      <x:c r="F125" s="28" t="n">
        <x:f>'計算データ'!B99</x:f>
        <x:v>0.18106744120654006</x:v>
      </x:c>
      <x:c r="G125" s="28" t="n">
        <x:f>0</x:f>
        <x:v>0</x:v>
      </x:c>
      <x:c r="H125" s="28" t="n">
        <x:f>0</x:f>
        <x:v>0</x:v>
      </x:c>
      <x:c r="I125" s="28" t="n">
        <x:f>0</x:f>
        <x:v>0</x:v>
      </x:c>
      <x:c r="J125" s="28" t="n">
        <x:f>IF(ISNA('計算データ'!C99),0,'計算データ'!C99)</x:f>
        <x:v>0</x:v>
      </x:c>
      <x:c r="K125" s="28" t="n">
        <x:f>IF(ISNA('計算データ'!E99),0,'計算データ'!E99)</x:f>
        <x:v>0</x:v>
      </x:c>
      <x:c r="L125" s="28" t="n">
        <x:f>0</x:f>
        <x:v>0</x:v>
      </x:c>
      <x:c r="M125" s="2"/>
      <x:c r="N125" s="2"/>
      <x:c r="O125" s="2"/>
      <x:c r="P125" s="2"/>
    </x:row>
    <x:row r="126" ht="25" customHeight="1">
      <x:c r="A126" s="2"/>
      <x:c r="B126" s="2"/>
      <x:c r="C126" s="2"/>
      <x:c r="D126" s="2"/>
      <x:c r="E126" s="28" t="n">
        <x:f>'計算データ'!A100</x:f>
        <x:v>99.19999999999985</x:v>
      </x:c>
      <x:c r="F126" s="28" t="n">
        <x:f>'計算データ'!B100</x:f>
        <x:v>0.18413507015165598</x:v>
      </x:c>
      <x:c r="G126" s="28" t="n">
        <x:f>0</x:f>
        <x:v>0</x:v>
      </x:c>
      <x:c r="H126" s="28" t="n">
        <x:f>0</x:f>
        <x:v>0</x:v>
      </x:c>
      <x:c r="I126" s="28" t="n">
        <x:f>0</x:f>
        <x:v>0</x:v>
      </x:c>
      <x:c r="J126" s="28" t="n">
        <x:f>IF(ISNA('計算データ'!C100),0,'計算データ'!C100)</x:f>
        <x:v>0</x:v>
      </x:c>
      <x:c r="K126" s="28" t="n">
        <x:f>IF(ISNA('計算データ'!E100),0,'計算データ'!E100)</x:f>
        <x:v>0</x:v>
      </x:c>
      <x:c r="L126" s="28" t="n">
        <x:f>0</x:f>
        <x:v>0</x:v>
      </x:c>
      <x:c r="M126" s="2"/>
      <x:c r="N126" s="2"/>
      <x:c r="O126" s="2"/>
      <x:c r="P126" s="2"/>
    </x:row>
    <x:row r="127" ht="25" customHeight="1">
      <x:c r="A127" s="2"/>
      <x:c r="B127" s="2"/>
      <x:c r="C127" s="2"/>
      <x:c r="D127" s="2"/>
      <x:c r="E127" s="28" t="n">
        <x:f>'計算データ'!A101</x:f>
        <x:v>99.27999999999984</x:v>
      </x:c>
      <x:c r="F127" s="28" t="n">
        <x:f>'計算データ'!B101</x:f>
        <x:v>0.18695530268655897</x:v>
      </x:c>
      <x:c r="G127" s="28" t="n">
        <x:f>0</x:f>
        <x:v>0</x:v>
      </x:c>
      <x:c r="H127" s="28" t="n">
        <x:f>0</x:f>
        <x:v>0</x:v>
      </x:c>
      <x:c r="I127" s="28" t="n">
        <x:f>0</x:f>
        <x:v>0</x:v>
      </x:c>
      <x:c r="J127" s="28" t="n">
        <x:f>IF(ISNA('計算データ'!C101),0,'計算データ'!C101)</x:f>
        <x:v>0</x:v>
      </x:c>
      <x:c r="K127" s="28" t="n">
        <x:f>IF(ISNA('計算データ'!E101),0,'計算データ'!E101)</x:f>
        <x:v>0</x:v>
      </x:c>
      <x:c r="L127" s="28" t="n">
        <x:f>0</x:f>
        <x:v>0</x:v>
      </x:c>
      <x:c r="M127" s="2"/>
      <x:c r="N127" s="2"/>
      <x:c r="O127" s="2"/>
      <x:c r="P127" s="2"/>
    </x:row>
    <x:row r="128" ht="25" customHeight="1">
      <x:c r="A128" s="2"/>
      <x:c r="B128" s="2"/>
      <x:c r="C128" s="2"/>
      <x:c r="D128" s="2"/>
      <x:c r="E128" s="28" t="n">
        <x:f>'計算データ'!A102</x:f>
        <x:v>99.35999999999984</x:v>
      </x:c>
      <x:c r="F128" s="28" t="n">
        <x:f>'計算データ'!B102</x:f>
        <x:v>0.18951526307634609</x:v>
      </x:c>
      <x:c r="G128" s="28" t="n">
        <x:f>0</x:f>
        <x:v>0</x:v>
      </x:c>
      <x:c r="H128" s="28" t="n">
        <x:f>0</x:f>
        <x:v>0</x:v>
      </x:c>
      <x:c r="I128" s="28" t="n">
        <x:f>0</x:f>
        <x:v>0</x:v>
      </x:c>
      <x:c r="J128" s="28" t="n">
        <x:f>IF(ISNA('計算データ'!C102),0,'計算データ'!C102)</x:f>
        <x:v>0</x:v>
      </x:c>
      <x:c r="K128" s="28" t="n">
        <x:f>IF(ISNA('計算データ'!E102),0,'計算データ'!E102)</x:f>
        <x:v>0</x:v>
      </x:c>
      <x:c r="L128" s="28" t="n">
        <x:f>0</x:f>
        <x:v>0</x:v>
      </x:c>
      <x:c r="M128" s="2"/>
      <x:c r="N128" s="2"/>
      <x:c r="O128" s="2"/>
      <x:c r="P128" s="2"/>
    </x:row>
    <x:row r="129" ht="25" customHeight="1">
      <x:c r="A129" s="2"/>
      <x:c r="B129" s="2"/>
      <x:c r="C129" s="2"/>
      <x:c r="D129" s="2"/>
      <x:c r="E129" s="28" t="n">
        <x:f>'計算データ'!A103</x:f>
        <x:v>99.43999999999984</x:v>
      </x:c>
      <x:c r="F129" s="28" t="n">
        <x:f>'計算データ'!B103</x:f>
        <x:v>0.19180314607673501</x:v>
      </x:c>
      <x:c r="G129" s="28" t="n">
        <x:f>0</x:f>
        <x:v>0</x:v>
      </x:c>
      <x:c r="H129" s="28" t="n">
        <x:f>0</x:f>
        <x:v>0</x:v>
      </x:c>
      <x:c r="I129" s="28" t="n">
        <x:f>0</x:f>
        <x:v>0</x:v>
      </x:c>
      <x:c r="J129" s="28" t="n">
        <x:f>IF(ISNA('計算データ'!C103),0,'計算データ'!C103)</x:f>
        <x:v>0</x:v>
      </x:c>
      <x:c r="K129" s="28" t="n">
        <x:f>IF(ISNA('計算データ'!E103),0,'計算データ'!E103)</x:f>
        <x:v>0</x:v>
      </x:c>
      <x:c r="L129" s="28" t="n">
        <x:f>0</x:f>
        <x:v>0</x:v>
      </x:c>
      <x:c r="M129" s="2"/>
      <x:c r="N129" s="2"/>
      <x:c r="O129" s="2"/>
      <x:c r="P129" s="2"/>
    </x:row>
    <x:row r="130" ht="25" customHeight="1">
      <x:c r="A130" s="2"/>
      <x:c r="B130" s="2"/>
      <x:c r="C130" s="2"/>
      <x:c r="D130" s="2"/>
      <x:c r="E130" s="28" t="n">
        <x:f>'計算データ'!A104</x:f>
        <x:v>99.51999999999984</x:v>
      </x:c>
      <x:c r="F130" s="28" t="n">
        <x:f>'計算データ'!B104</x:f>
        <x:v>0.19380830756250333</x:v>
      </x:c>
      <x:c r="G130" s="28" t="n">
        <x:f>0</x:f>
        <x:v>0</x:v>
      </x:c>
      <x:c r="H130" s="28" t="n">
        <x:f>0</x:f>
        <x:v>0</x:v>
      </x:c>
      <x:c r="I130" s="28" t="n">
        <x:f>0</x:f>
        <x:v>0</x:v>
      </x:c>
      <x:c r="J130" s="28" t="n">
        <x:f>IF(ISNA('計算データ'!C104),0,'計算データ'!C104)</x:f>
        <x:v>0</x:v>
      </x:c>
      <x:c r="K130" s="28" t="n">
        <x:f>IF(ISNA('計算データ'!E104),0,'計算データ'!E104)</x:f>
        <x:v>0</x:v>
      </x:c>
      <x:c r="L130" s="28" t="n">
        <x:f>0</x:f>
        <x:v>0</x:v>
      </x:c>
      <x:c r="M130" s="2"/>
      <x:c r="N130" s="2"/>
      <x:c r="O130" s="2"/>
      <x:c r="P130" s="2"/>
    </x:row>
    <x:row r="131" ht="25" customHeight="1">
      <x:c r="A131" s="2"/>
      <x:c r="B131" s="2"/>
      <x:c r="C131" s="2"/>
      <x:c r="D131" s="2"/>
      <x:c r="E131" s="28" t="n">
        <x:f>'計算データ'!A105</x:f>
        <x:v>99.59999999999984</x:v>
      </x:c>
      <x:c r="F131" s="28" t="n">
        <x:f>'計算データ'!B105</x:f>
        <x:v>0.19552134698772478</x:v>
      </x:c>
      <x:c r="G131" s="28" t="n">
        <x:f>0</x:f>
        <x:v>0</x:v>
      </x:c>
      <x:c r="H131" s="28" t="n">
        <x:f>0</x:f>
        <x:v>0</x:v>
      </x:c>
      <x:c r="I131" s="28" t="n">
        <x:f>0</x:f>
        <x:v>0</x:v>
      </x:c>
      <x:c r="J131" s="28" t="n">
        <x:f>IF(ISNA('計算データ'!C105),0,'計算データ'!C105)</x:f>
        <x:v>0</x:v>
      </x:c>
      <x:c r="K131" s="28" t="n">
        <x:f>IF(ISNA('計算データ'!E105),0,'計算データ'!E105)</x:f>
        <x:v>0</x:v>
      </x:c>
      <x:c r="L131" s="28" t="n">
        <x:f>0</x:f>
        <x:v>0</x:v>
      </x:c>
      <x:c r="M131" s="2"/>
      <x:c r="N131" s="2"/>
      <x:c r="O131" s="2"/>
      <x:c r="P131" s="2"/>
    </x:row>
    <x:row r="132" ht="25" customHeight="1">
      <x:c r="A132" s="2"/>
      <x:c r="B132" s="2"/>
      <x:c r="C132" s="2"/>
      <x:c r="D132" s="2"/>
      <x:c r="E132" s="28" t="n">
        <x:f>'計算データ'!A106</x:f>
        <x:v>99.67999999999984</x:v>
      </x:c>
      <x:c r="F132" s="28" t="n">
        <x:f>'計算データ'!B106</x:f>
        <x:v>0.19693418078426783</x:v>
      </x:c>
      <x:c r="G132" s="28" t="n">
        <x:f>0</x:f>
        <x:v>0</x:v>
      </x:c>
      <x:c r="H132" s="28" t="n">
        <x:f>0</x:f>
        <x:v>0</x:v>
      </x:c>
      <x:c r="I132" s="28" t="n">
        <x:f>0</x:f>
        <x:v>0</x:v>
      </x:c>
      <x:c r="J132" s="28" t="n">
        <x:f>IF(ISNA('計算データ'!C106),0,'計算データ'!C106)</x:f>
        <x:v>0</x:v>
      </x:c>
      <x:c r="K132" s="28" t="n">
        <x:f>IF(ISNA('計算データ'!E106),0,'計算データ'!E106)</x:f>
        <x:v>0</x:v>
      </x:c>
      <x:c r="L132" s="28" t="n">
        <x:f>0</x:f>
        <x:v>0</x:v>
      </x:c>
      <x:c r="M132" s="2"/>
      <x:c r="N132" s="2"/>
      <x:c r="O132" s="2"/>
      <x:c r="P132" s="2"/>
    </x:row>
    <x:row r="133" ht="25" customHeight="1">
      <x:c r="A133" s="2"/>
      <x:c r="B133" s="2"/>
      <x:c r="C133" s="2"/>
      <x:c r="D133" s="2"/>
      <x:c r="E133" s="28" t="n">
        <x:f>'計算データ'!A107</x:f>
        <x:v>99.75999999999983</x:v>
      </x:c>
      <x:c r="F133" s="28" t="n">
        <x:f>'計算データ'!B107</x:f>
        <x:v>0.19804010589682608</x:v>
      </x:c>
      <x:c r="G133" s="28" t="n">
        <x:f>0</x:f>
        <x:v>0</x:v>
      </x:c>
      <x:c r="H133" s="28" t="n">
        <x:f>0</x:f>
        <x:v>0</x:v>
      </x:c>
      <x:c r="I133" s="28" t="n">
        <x:f>0</x:f>
        <x:v>0</x:v>
      </x:c>
      <x:c r="J133" s="28" t="n">
        <x:f>IF(ISNA('計算データ'!C107),0,'計算データ'!C107)</x:f>
        <x:v>0</x:v>
      </x:c>
      <x:c r="K133" s="28" t="n">
        <x:f>IF(ISNA('計算データ'!E107),0,'計算データ'!E107)</x:f>
        <x:v>0</x:v>
      </x:c>
      <x:c r="L133" s="28" t="n">
        <x:f>0</x:f>
        <x:v>0</x:v>
      </x:c>
      <x:c r="M133" s="2"/>
      <x:c r="N133" s="2"/>
      <x:c r="O133" s="2"/>
      <x:c r="P133" s="2"/>
    </x:row>
    <x:row r="134" ht="25" customHeight="1">
      <x:c r="A134" s="2"/>
      <x:c r="B134" s="2"/>
      <x:c r="C134" s="2"/>
      <x:c r="D134" s="2"/>
      <x:c r="E134" s="28" t="n">
        <x:f>'計算データ'!A108</x:f>
        <x:v>99.83999999999983</x:v>
      </x:c>
      <x:c r="F134" s="28" t="n">
        <x:f>'計算データ'!B108</x:f>
        <x:v>0.1988338527558031</x:v>
      </x:c>
      <x:c r="G134" s="28" t="n">
        <x:f>0</x:f>
        <x:v>0</x:v>
      </x:c>
      <x:c r="H134" s="28" t="n">
        <x:f>0</x:f>
        <x:v>0</x:v>
      </x:c>
      <x:c r="I134" s="28" t="n">
        <x:f>0</x:f>
        <x:v>0</x:v>
      </x:c>
      <x:c r="J134" s="28" t="n">
        <x:f>IF(ISNA('計算データ'!C108),0,'計算データ'!C108)</x:f>
        <x:v>0</x:v>
      </x:c>
      <x:c r="K134" s="28" t="n">
        <x:f>IF(ISNA('計算データ'!E108),0,'計算データ'!E108)</x:f>
        <x:v>0</x:v>
      </x:c>
      <x:c r="L134" s="28" t="n">
        <x:f>0</x:f>
        <x:v>0</x:v>
      </x:c>
      <x:c r="M134" s="2"/>
      <x:c r="N134" s="2"/>
      <x:c r="O134" s="2"/>
      <x:c r="P134" s="2"/>
    </x:row>
    <x:row r="135" ht="25" customHeight="1">
      <x:c r="A135" s="2"/>
      <x:c r="B135" s="2"/>
      <x:c r="C135" s="2"/>
      <x:c r="D135" s="2"/>
      <x:c r="E135" s="28" t="n">
        <x:f>'計算データ'!A109</x:f>
        <x:v>99.91999999999983</x:v>
      </x:c>
      <x:c r="F135" s="28" t="n">
        <x:f>'計算データ'!B109</x:f>
        <x:v>0.1993116271023018</x:v>
      </x:c>
      <x:c r="G135" s="28" t="n">
        <x:f>0</x:f>
        <x:v>0</x:v>
      </x:c>
      <x:c r="H135" s="28" t="n">
        <x:f>0</x:f>
        <x:v>0</x:v>
      </x:c>
      <x:c r="I135" s="28" t="n">
        <x:f>0</x:f>
        <x:v>0</x:v>
      </x:c>
      <x:c r="J135" s="28" t="n">
        <x:f>IF(ISNA('計算データ'!C109),0,'計算データ'!C109)</x:f>
        <x:v>0</x:v>
      </x:c>
      <x:c r="K135" s="28" t="n">
        <x:f>IF(ISNA('計算データ'!E109),0,'計算データ'!E109)</x:f>
        <x:v>0</x:v>
      </x:c>
      <x:c r="L135" s="28" t="n">
        <x:f>0</x:f>
        <x:v>0</x:v>
      </x:c>
      <x:c r="M135" s="2"/>
      <x:c r="N135" s="2"/>
      <x:c r="O135" s="2"/>
      <x:c r="P135" s="2"/>
    </x:row>
    <x:row r="136" ht="25" customHeight="1">
      <x:c r="A136" s="2"/>
      <x:c r="B136" s="2"/>
      <x:c r="C136" s="2"/>
      <x:c r="D136" s="2"/>
      <x:c r="E136" s="28" t="n">
        <x:f>'計算データ'!A110</x:f>
        <x:v>99.99999999999983</x:v>
      </x:c>
      <x:c r="F136" s="28" t="n">
        <x:f>'計算データ'!B110</x:f>
        <x:v>0.19947114020071632</x:v>
      </x:c>
      <x:c r="G136" s="28" t="n">
        <x:f>0</x:f>
        <x:v>0</x:v>
      </x:c>
      <x:c r="H136" s="28" t="n">
        <x:f>0</x:f>
        <x:v>0</x:v>
      </x:c>
      <x:c r="I136" s="28" t="n">
        <x:f>0</x:f>
        <x:v>0</x:v>
      </x:c>
      <x:c r="J136" s="28" t="n">
        <x:f>IF(ISNA('計算データ'!C110),0,'計算データ'!C110)</x:f>
        <x:v>0</x:v>
      </x:c>
      <x:c r="K136" s="28" t="n">
        <x:f>IF(ISNA('計算データ'!E110),0,'計算データ'!E110)</x:f>
        <x:v>0</x:v>
      </x:c>
      <x:c r="L136" s="28" t="n">
        <x:f>0</x:f>
        <x:v>0</x:v>
      </x:c>
      <x:c r="M136" s="2"/>
      <x:c r="N136" s="2"/>
      <x:c r="O136" s="2"/>
      <x:c r="P136" s="2"/>
    </x:row>
    <x:row r="137" ht="25" customHeight="1">
      <x:c r="A137" s="2"/>
      <x:c r="B137" s="2"/>
      <x:c r="C137" s="2"/>
      <x:c r="D137" s="2"/>
      <x:c r="E137" s="28" t="n">
        <x:f>'計算データ'!A111</x:f>
        <x:v>100.07999999999983</x:v>
      </x:c>
      <x:c r="F137" s="28" t="n">
        <x:f>'計算データ'!B111</x:f>
        <x:v>0.19931162710230316</x:v>
      </x:c>
      <x:c r="G137" s="28" t="n">
        <x:f>0</x:f>
        <x:v>0</x:v>
      </x:c>
      <x:c r="H137" s="28" t="n">
        <x:f>0</x:f>
        <x:v>0</x:v>
      </x:c>
      <x:c r="I137" s="28" t="n">
        <x:f>0</x:f>
        <x:v>0</x:v>
      </x:c>
      <x:c r="J137" s="28" t="n">
        <x:f>IF(ISNA('計算データ'!C111),0,'計算データ'!C111)</x:f>
        <x:v>0</x:v>
      </x:c>
      <x:c r="K137" s="28" t="n">
        <x:f>IF(ISNA('計算データ'!E111),0,'計算データ'!E111)</x:f>
        <x:v>0</x:v>
      </x:c>
      <x:c r="L137" s="28" t="n">
        <x:f>0</x:f>
        <x:v>0</x:v>
      </x:c>
      <x:c r="M137" s="2"/>
      <x:c r="N137" s="2"/>
      <x:c r="O137" s="2"/>
      <x:c r="P137" s="2"/>
    </x:row>
    <x:row r="138" ht="25" customHeight="1">
      <x:c r="A138" s="2"/>
      <x:c r="B138" s="2"/>
      <x:c r="C138" s="2"/>
      <x:c r="D138" s="2"/>
      <x:c r="E138" s="28" t="n">
        <x:f>'計算データ'!A112</x:f>
        <x:v>100.15999999999983</x:v>
      </x:c>
      <x:c r="F138" s="28" t="n">
        <x:f>'計算データ'!B112</x:f>
        <x:v>0.19883385275580584</x:v>
      </x:c>
      <x:c r="G138" s="28" t="n">
        <x:f>0</x:f>
        <x:v>0</x:v>
      </x:c>
      <x:c r="H138" s="28" t="n">
        <x:f>0</x:f>
        <x:v>0</x:v>
      </x:c>
      <x:c r="I138" s="28" t="n">
        <x:f>0</x:f>
        <x:v>0</x:v>
      </x:c>
      <x:c r="J138" s="28" t="n">
        <x:f>IF(ISNA('計算データ'!C112),0,'計算データ'!C112)</x:f>
        <x:v>0</x:v>
      </x:c>
      <x:c r="K138" s="28" t="n">
        <x:f>IF(ISNA('計算データ'!E112),0,'計算データ'!E112)</x:f>
        <x:v>0</x:v>
      </x:c>
      <x:c r="L138" s="28" t="n">
        <x:f>0</x:f>
        <x:v>0</x:v>
      </x:c>
      <x:c r="M138" s="2"/>
      <x:c r="N138" s="2"/>
      <x:c r="O138" s="2"/>
      <x:c r="P138" s="2"/>
    </x:row>
    <x:row r="139" ht="25" customHeight="1">
      <x:c r="A139" s="2"/>
      <x:c r="B139" s="2"/>
      <x:c r="C139" s="2"/>
      <x:c r="D139" s="2"/>
      <x:c r="E139" s="28" t="n">
        <x:f>'計算データ'!A113</x:f>
        <x:v>100.23999999999982</x:v>
      </x:c>
      <x:c r="F139" s="28" t="n">
        <x:f>'計算データ'!B113</x:f>
        <x:v>0.19804010589683013</x:v>
      </x:c>
      <x:c r="G139" s="28" t="n">
        <x:f>0</x:f>
        <x:v>0</x:v>
      </x:c>
      <x:c r="H139" s="28" t="n">
        <x:f>0</x:f>
        <x:v>0</x:v>
      </x:c>
      <x:c r="I139" s="28" t="n">
        <x:f>0</x:f>
        <x:v>0</x:v>
      </x:c>
      <x:c r="J139" s="28" t="n">
        <x:f>IF(ISNA('計算データ'!C113),0,'計算データ'!C113)</x:f>
        <x:v>0</x:v>
      </x:c>
      <x:c r="K139" s="28" t="n">
        <x:f>IF(ISNA('計算データ'!E113),0,'計算データ'!E113)</x:f>
        <x:v>0</x:v>
      </x:c>
      <x:c r="L139" s="28" t="n">
        <x:f>0</x:f>
        <x:v>0</x:v>
      </x:c>
      <x:c r="M139" s="2"/>
      <x:c r="N139" s="2"/>
      <x:c r="O139" s="2"/>
      <x:c r="P139" s="2"/>
    </x:row>
    <x:row r="140" ht="25" customHeight="1">
      <x:c r="A140" s="2"/>
      <x:c r="B140" s="2"/>
      <x:c r="C140" s="2"/>
      <x:c r="D140" s="2"/>
      <x:c r="E140" s="28" t="n">
        <x:f>'計算データ'!A114</x:f>
        <x:v>100.31999999999982</x:v>
      </x:c>
      <x:c r="F140" s="28" t="n">
        <x:f>'計算データ'!B114</x:f>
        <x:v>0.19693418078427322</x:v>
      </x:c>
      <x:c r="G140" s="28" t="n">
        <x:f>0</x:f>
        <x:v>0</x:v>
      </x:c>
      <x:c r="H140" s="28" t="n">
        <x:f>0</x:f>
        <x:v>0</x:v>
      </x:c>
      <x:c r="I140" s="28" t="n">
        <x:f>0</x:f>
        <x:v>0</x:v>
      </x:c>
      <x:c r="J140" s="28" t="n">
        <x:f>IF(ISNA('計算データ'!C114),0,'計算データ'!C114)</x:f>
        <x:v>0</x:v>
      </x:c>
      <x:c r="K140" s="28" t="n">
        <x:f>IF(ISNA('計算データ'!E114),0,'計算データ'!E114)</x:f>
        <x:v>0</x:v>
      </x:c>
      <x:c r="L140" s="28" t="n">
        <x:f>0</x:f>
        <x:v>0</x:v>
      </x:c>
      <x:c r="M140" s="2"/>
      <x:c r="N140" s="2"/>
      <x:c r="O140" s="2"/>
      <x:c r="P140" s="2"/>
    </x:row>
    <x:row r="141" ht="25" customHeight="1">
      <x:c r="A141" s="2"/>
      <x:c r="B141" s="2"/>
      <x:c r="C141" s="2"/>
      <x:c r="D141" s="2"/>
      <x:c r="E141" s="28" t="n">
        <x:f>'計算データ'!A115</x:f>
        <x:v>100.39999999999982</x:v>
      </x:c>
      <x:c r="F141" s="28" t="n">
        <x:f>'計算データ'!B115</x:f>
        <x:v>0.19552134698773144</x:v>
      </x:c>
      <x:c r="G141" s="28" t="n">
        <x:f>0</x:f>
        <x:v>0</x:v>
      </x:c>
      <x:c r="H141" s="28" t="n">
        <x:f>0</x:f>
        <x:v>0</x:v>
      </x:c>
      <x:c r="I141" s="28" t="n">
        <x:f>0</x:f>
        <x:v>0</x:v>
      </x:c>
      <x:c r="J141" s="28" t="n">
        <x:f>IF(ISNA('計算データ'!C115),0,'計算データ'!C115)</x:f>
        <x:v>0</x:v>
      </x:c>
      <x:c r="K141" s="28" t="n">
        <x:f>IF(ISNA('計算データ'!E115),0,'計算データ'!E115)</x:f>
        <x:v>0</x:v>
      </x:c>
      <x:c r="L141" s="28" t="n">
        <x:f>0</x:f>
        <x:v>0</x:v>
      </x:c>
      <x:c r="M141" s="2"/>
      <x:c r="N141" s="2"/>
      <x:c r="O141" s="2"/>
      <x:c r="P141" s="2"/>
    </x:row>
    <x:row r="142" ht="25" customHeight="1">
      <x:c r="A142" s="2"/>
      <x:c r="B142" s="2"/>
      <x:c r="C142" s="2"/>
      <x:c r="D142" s="2"/>
      <x:c r="E142" s="28" t="n">
        <x:f>'計算データ'!A116</x:f>
        <x:v>100.47999999999982</x:v>
      </x:c>
      <x:c r="F142" s="28" t="n">
        <x:f>'計算データ'!B116</x:f>
        <x:v>0.19380830756251125</x:v>
      </x:c>
      <x:c r="G142" s="28" t="n">
        <x:f>0</x:f>
        <x:v>0</x:v>
      </x:c>
      <x:c r="H142" s="28" t="n">
        <x:f>0</x:f>
        <x:v>0</x:v>
      </x:c>
      <x:c r="I142" s="28" t="n">
        <x:f>0</x:f>
        <x:v>0</x:v>
      </x:c>
      <x:c r="J142" s="28" t="n">
        <x:f>IF(ISNA('計算データ'!C116),0,'計算データ'!C116)</x:f>
        <x:v>0</x:v>
      </x:c>
      <x:c r="K142" s="28" t="n">
        <x:f>IF(ISNA('計算データ'!E116),0,'計算データ'!E116)</x:f>
        <x:v>0</x:v>
      </x:c>
      <x:c r="L142" s="28" t="n">
        <x:f>0</x:f>
        <x:v>0</x:v>
      </x:c>
      <x:c r="M142" s="2"/>
      <x:c r="N142" s="2"/>
      <x:c r="O142" s="2"/>
      <x:c r="P142" s="2"/>
    </x:row>
    <x:row r="143" ht="25" customHeight="1">
      <x:c r="A143" s="2"/>
      <x:c r="B143" s="2"/>
      <x:c r="C143" s="2"/>
      <x:c r="D143" s="2"/>
      <x:c r="E143" s="28" t="n">
        <x:f>'計算データ'!A117</x:f>
        <x:v>100.55999999999982</x:v>
      </x:c>
      <x:c r="F143" s="28" t="n">
        <x:f>'計算データ'!B117</x:f>
        <x:v>0.19180314607674417</x:v>
      </x:c>
      <x:c r="G143" s="28" t="n">
        <x:f>0</x:f>
        <x:v>0</x:v>
      </x:c>
      <x:c r="H143" s="28" t="n">
        <x:f>0</x:f>
        <x:v>0</x:v>
      </x:c>
      <x:c r="I143" s="28" t="n">
        <x:f>0</x:f>
        <x:v>0</x:v>
      </x:c>
      <x:c r="J143" s="28" t="n">
        <x:f>IF(ISNA('計算データ'!C117),0,'計算データ'!C117)</x:f>
        <x:v>0</x:v>
      </x:c>
      <x:c r="K143" s="28" t="n">
        <x:f>IF(ISNA('計算データ'!E117),0,'計算データ'!E117)</x:f>
        <x:v>0</x:v>
      </x:c>
      <x:c r="L143" s="28" t="n">
        <x:f>0</x:f>
        <x:v>0</x:v>
      </x:c>
      <x:c r="M143" s="2"/>
      <x:c r="N143" s="2"/>
      <x:c r="O143" s="2"/>
      <x:c r="P143" s="2"/>
    </x:row>
    <x:row r="144" ht="25" customHeight="1">
      <x:c r="A144" s="2"/>
      <x:c r="B144" s="2"/>
      <x:c r="C144" s="2"/>
      <x:c r="D144" s="2"/>
      <x:c r="E144" s="28" t="n">
        <x:f>'計算データ'!A118</x:f>
        <x:v>100.63999999999982</x:v>
      </x:c>
      <x:c r="F144" s="28" t="n">
        <x:f>'計算データ'!B118</x:f>
        <x:v>0.1895152630763564</x:v>
      </x:c>
      <x:c r="G144" s="28" t="n">
        <x:f>0</x:f>
        <x:v>0</x:v>
      </x:c>
      <x:c r="H144" s="28" t="n">
        <x:f>0</x:f>
        <x:v>0</x:v>
      </x:c>
      <x:c r="I144" s="28" t="n">
        <x:f>0</x:f>
        <x:v>0</x:v>
      </x:c>
      <x:c r="J144" s="28" t="n">
        <x:f>IF(ISNA('計算データ'!C118),0,'計算データ'!C118)</x:f>
        <x:v>0</x:v>
      </x:c>
      <x:c r="K144" s="28" t="n">
        <x:f>IF(ISNA('計算データ'!E118),0,'計算データ'!E118)</x:f>
        <x:v>0</x:v>
      </x:c>
      <x:c r="L144" s="28" t="n">
        <x:f>0</x:f>
        <x:v>0</x:v>
      </x:c>
      <x:c r="M144" s="2"/>
      <x:c r="N144" s="2"/>
      <x:c r="O144" s="2"/>
      <x:c r="P144" s="2"/>
    </x:row>
    <x:row r="145" ht="25" customHeight="1">
      <x:c r="A145" s="2"/>
      <x:c r="B145" s="2"/>
      <x:c r="C145" s="2"/>
      <x:c r="D145" s="2"/>
      <x:c r="E145" s="28" t="n">
        <x:f>'計算データ'!A119</x:f>
        <x:v>100.71999999999981</x:v>
      </x:c>
      <x:c r="F145" s="28" t="n">
        <x:f>'計算データ'!B119</x:f>
        <x:v>0.18695530268657046</x:v>
      </x:c>
      <x:c r="G145" s="28" t="n">
        <x:f>0</x:f>
        <x:v>0</x:v>
      </x:c>
      <x:c r="H145" s="28" t="n">
        <x:f>0</x:f>
        <x:v>0</x:v>
      </x:c>
      <x:c r="I145" s="28" t="n">
        <x:f>0</x:f>
        <x:v>0</x:v>
      </x:c>
      <x:c r="J145" s="28" t="n">
        <x:f>IF(ISNA('計算データ'!C119),0,'計算データ'!C119)</x:f>
        <x:v>0</x:v>
      </x:c>
      <x:c r="K145" s="28" t="n">
        <x:f>IF(ISNA('計算データ'!E119),0,'計算データ'!E119)</x:f>
        <x:v>0</x:v>
      </x:c>
      <x:c r="L145" s="28" t="n">
        <x:f>0</x:f>
        <x:v>0</x:v>
      </x:c>
      <x:c r="M145" s="2"/>
      <x:c r="N145" s="2"/>
      <x:c r="O145" s="2"/>
      <x:c r="P145" s="2"/>
    </x:row>
    <x:row r="146" ht="25" customHeight="1">
      <x:c r="A146" s="2"/>
      <x:c r="B146" s="2"/>
      <x:c r="C146" s="2"/>
      <x:c r="D146" s="2"/>
      <x:c r="E146" s="28" t="n">
        <x:f>'計算データ'!A120</x:f>
        <x:v>100.79999999999981</x:v>
      </x:c>
      <x:c r="F146" s="28" t="n">
        <x:f>'計算データ'!B120</x:f>
        <x:v>0.18413507015166855</x:v>
      </x:c>
      <x:c r="G146" s="28" t="n">
        <x:f>0</x:f>
        <x:v>0</x:v>
      </x:c>
      <x:c r="H146" s="28" t="n">
        <x:f>0</x:f>
        <x:v>0</x:v>
      </x:c>
      <x:c r="I146" s="28" t="n">
        <x:f>0</x:f>
        <x:v>0</x:v>
      </x:c>
      <x:c r="J146" s="28" t="n">
        <x:f>IF(ISNA('計算データ'!C120),0,'計算データ'!C120)</x:f>
        <x:v>0</x:v>
      </x:c>
      <x:c r="K146" s="28" t="n">
        <x:f>IF(ISNA('計算データ'!E120),0,'計算データ'!E120)</x:f>
        <x:v>0</x:v>
      </x:c>
      <x:c r="L146" s="28" t="n">
        <x:f>0</x:f>
        <x:v>0</x:v>
      </x:c>
      <x:c r="M146" s="2"/>
      <x:c r="N146" s="2"/>
      <x:c r="O146" s="2"/>
      <x:c r="P146" s="2"/>
    </x:row>
    <x:row r="147" ht="25" customHeight="1">
      <x:c r="A147" s="2"/>
      <x:c r="B147" s="2"/>
      <x:c r="C147" s="2"/>
      <x:c r="D147" s="2"/>
      <x:c r="E147" s="28" t="n">
        <x:f>'計算データ'!A121</x:f>
        <x:v>100.87999999999981</x:v>
      </x:c>
      <x:c r="F147" s="28" t="n">
        <x:f>'計算データ'!B121</x:f>
        <x:v>0.18106744120655366</x:v>
      </x:c>
      <x:c r="G147" s="28" t="n">
        <x:f>0</x:f>
        <x:v>0</x:v>
      </x:c>
      <x:c r="H147" s="28" t="n">
        <x:f>0</x:f>
        <x:v>0</x:v>
      </x:c>
      <x:c r="I147" s="28" t="n">
        <x:f>0</x:f>
        <x:v>0</x:v>
      </x:c>
      <x:c r="J147" s="28" t="n">
        <x:f>IF(ISNA('計算データ'!C121),0,'計算データ'!C121)</x:f>
        <x:v>0</x:v>
      </x:c>
      <x:c r="K147" s="28" t="n">
        <x:f>IF(ISNA('計算データ'!E121),0,'計算データ'!E121)</x:f>
        <x:v>0</x:v>
      </x:c>
      <x:c r="L147" s="28" t="n">
        <x:f>0</x:f>
        <x:v>0</x:v>
      </x:c>
      <x:c r="M147" s="2"/>
      <x:c r="N147" s="2"/>
      <x:c r="O147" s="2"/>
      <x:c r="P147" s="2"/>
    </x:row>
    <x:row r="148" ht="25" customHeight="1">
      <x:c r="A148" s="2"/>
      <x:c r="B148" s="2"/>
      <x:c r="C148" s="2"/>
      <x:c r="D148" s="2"/>
      <x:c r="E148" s="28" t="n">
        <x:f>'計算データ'!A122</x:f>
        <x:v>100.95999999999981</x:v>
      </x:c>
      <x:c r="F148" s="28" t="n">
        <x:f>'計算データ'!B122</x:f>
        <x:v>0.17776626425300668</x:v>
      </x:c>
      <x:c r="G148" s="28" t="n">
        <x:f>0</x:f>
        <x:v>0</x:v>
      </x:c>
      <x:c r="H148" s="28" t="n">
        <x:f>0</x:f>
        <x:v>0</x:v>
      </x:c>
      <x:c r="I148" s="28" t="n">
        <x:f>0</x:f>
        <x:v>0</x:v>
      </x:c>
      <x:c r="J148" s="28" t="n">
        <x:f>IF(ISNA('計算データ'!C122),0,'計算データ'!C122)</x:f>
        <x:v>0</x:v>
      </x:c>
      <x:c r="K148" s="28" t="n">
        <x:f>IF(ISNA('計算データ'!E122),0,'計算データ'!E122)</x:f>
        <x:v>0</x:v>
      </x:c>
      <x:c r="L148" s="28" t="n">
        <x:f>0</x:f>
        <x:v>0</x:v>
      </x:c>
      <x:c r="M148" s="2"/>
      <x:c r="N148" s="2"/>
      <x:c r="O148" s="2"/>
      <x:c r="P148" s="2"/>
    </x:row>
    <x:row r="149" ht="25" customHeight="1">
      <x:c r="A149" s="2"/>
      <x:c r="B149" s="2"/>
      <x:c r="C149" s="2"/>
      <x:c r="D149" s="2"/>
      <x:c r="E149" s="28" t="n">
        <x:f>'計算データ'!A123</x:f>
        <x:v>101.03999999999981</x:v>
      </x:c>
      <x:c r="F149" s="28" t="n">
        <x:f>'計算データ'!B123</x:f>
        <x:v>0.17424625637949598</x:v>
      </x:c>
      <x:c r="G149" s="28" t="n">
        <x:f>0</x:f>
        <x:v>0</x:v>
      </x:c>
      <x:c r="H149" s="28" t="n">
        <x:f>0</x:f>
        <x:v>0</x:v>
      </x:c>
      <x:c r="I149" s="28" t="n">
        <x:f>0</x:f>
        <x:v>0</x:v>
      </x:c>
      <x:c r="J149" s="28" t="n">
        <x:f>IF(ISNA('計算データ'!C123),0,'計算データ'!C123)</x:f>
        <x:v>0</x:v>
      </x:c>
      <x:c r="K149" s="28" t="n">
        <x:f>IF(ISNA('計算データ'!E123),0,'計算データ'!E123)</x:f>
        <x:v>0</x:v>
      </x:c>
      <x:c r="L149" s="28" t="n">
        <x:f>0</x:f>
        <x:v>0</x:v>
      </x:c>
      <x:c r="M149" s="2"/>
      <x:c r="N149" s="2"/>
      <x:c r="O149" s="2"/>
      <x:c r="P149" s="2"/>
    </x:row>
    <x:row r="150" ht="25" customHeight="1">
      <x:c r="A150" s="2"/>
      <x:c r="B150" s="2"/>
      <x:c r="C150" s="2"/>
      <x:c r="D150" s="2"/>
      <x:c r="E150" s="28" t="n">
        <x:f>'計算データ'!A124</x:f>
        <x:v>101.1199999999998</x:v>
      </x:c>
      <x:c r="F150" s="28" t="n">
        <x:f>'計算データ'!B124</x:f>
        <x:v>0.17052289431518552</x:v>
      </x:c>
      <x:c r="G150" s="28" t="n">
        <x:f>0</x:f>
        <x:v>0</x:v>
      </x:c>
      <x:c r="H150" s="28" t="n">
        <x:f>0</x:f>
        <x:v>0</x:v>
      </x:c>
      <x:c r="I150" s="28" t="n">
        <x:f>0</x:f>
        <x:v>0</x:v>
      </x:c>
      <x:c r="J150" s="28" t="n">
        <x:f>IF(ISNA('計算データ'!C124),0,'計算データ'!C124)</x:f>
        <x:v>0</x:v>
      </x:c>
      <x:c r="K150" s="28" t="n">
        <x:f>IF(ISNA('計算データ'!E124),0,'計算データ'!E124)</x:f>
        <x:v>0</x:v>
      </x:c>
      <x:c r="L150" s="28" t="n">
        <x:f>0</x:f>
        <x:v>0</x:v>
      </x:c>
      <x:c r="M150" s="2"/>
      <x:c r="N150" s="2"/>
      <x:c r="O150" s="2"/>
      <x:c r="P150" s="2"/>
    </x:row>
    <x:row r="151" ht="25" customHeight="1">
      <x:c r="A151" s="2"/>
      <x:c r="B151" s="2"/>
      <x:c r="C151" s="2"/>
      <x:c r="D151" s="2"/>
      <x:c r="E151" s="28" t="n">
        <x:f>'計算データ'!A125</x:f>
        <x:v>101.1999999999998</x:v>
      </x:c>
      <x:c r="F151" s="28" t="n">
        <x:f>'計算データ'!B125</x:f>
        <x:v>0.16661230144590963</x:v>
      </x:c>
      <x:c r="G151" s="28" t="n">
        <x:f>0</x:f>
        <x:v>0</x:v>
      </x:c>
      <x:c r="H151" s="28" t="n">
        <x:f>0</x:f>
        <x:v>0</x:v>
      </x:c>
      <x:c r="I151" s="28" t="n">
        <x:f>0</x:f>
        <x:v>0</x:v>
      </x:c>
      <x:c r="J151" s="28" t="n">
        <x:f>IF(ISNA('計算データ'!C125),0,'計算データ'!C125)</x:f>
        <x:v>0</x:v>
      </x:c>
      <x:c r="K151" s="28" t="n">
        <x:f>IF(ISNA('計算データ'!E125),0,'計算データ'!E125)</x:f>
        <x:v>0</x:v>
      </x:c>
      <x:c r="L151" s="28" t="n">
        <x:f>0</x:f>
        <x:v>0</x:v>
      </x:c>
      <x:c r="M151" s="2"/>
      <x:c r="N151" s="2"/>
      <x:c r="O151" s="2"/>
      <x:c r="P151" s="2"/>
    </x:row>
    <x:row r="152" ht="25" customHeight="1">
      <x:c r="A152" s="2"/>
      <x:c r="B152" s="2"/>
      <x:c r="C152" s="2"/>
      <x:c r="D152" s="2"/>
      <x:c r="E152" s="28" t="n">
        <x:f>'計算データ'!A126</x:f>
        <x:v>101.2799999999998</x:v>
      </x:c>
      <x:c r="F152" s="28" t="n">
        <x:f>'計算データ'!B126</x:f>
        <x:v>0.16253113204205136</x:v>
      </x:c>
      <x:c r="G152" s="28" t="n">
        <x:f>0</x:f>
        <x:v>0</x:v>
      </x:c>
      <x:c r="H152" s="28" t="n">
        <x:f>0</x:f>
        <x:v>0</x:v>
      </x:c>
      <x:c r="I152" s="28" t="n">
        <x:f>0</x:f>
        <x:v>0</x:v>
      </x:c>
      <x:c r="J152" s="28" t="n">
        <x:f>IF(ISNA('計算データ'!C126),0,'計算データ'!C126)</x:f>
        <x:v>0</x:v>
      </x:c>
      <x:c r="K152" s="28" t="n">
        <x:f>IF(ISNA('計算データ'!E126),0,'計算データ'!E126)</x:f>
        <x:v>0</x:v>
      </x:c>
      <x:c r="L152" s="28" t="n">
        <x:f>0</x:f>
        <x:v>0</x:v>
      </x:c>
      <x:c r="M152" s="2"/>
      <x:c r="N152" s="2"/>
      <x:c r="O152" s="2"/>
      <x:c r="P152" s="2"/>
    </x:row>
    <x:row r="153" ht="25" customHeight="1">
      <x:c r="A153" s="2"/>
      <x:c r="B153" s="2"/>
      <x:c r="C153" s="2"/>
      <x:c r="D153" s="2"/>
      <x:c r="E153" s="28" t="n">
        <x:f>'計算データ'!A127</x:f>
        <x:v>101.3599999999998</x:v>
      </x:c>
      <x:c r="F153" s="28" t="n">
        <x:f>'計算データ'!B127</x:f>
        <x:v>0.15829645385545715</x:v>
      </x:c>
      <x:c r="G153" s="28" t="n">
        <x:f>0</x:f>
        <x:v>0</x:v>
      </x:c>
      <x:c r="H153" s="28" t="n">
        <x:f>0</x:f>
        <x:v>0</x:v>
      </x:c>
      <x:c r="I153" s="28" t="n">
        <x:f>0</x:f>
        <x:v>0</x:v>
      </x:c>
      <x:c r="J153" s="28" t="n">
        <x:f>IF(ISNA('計算データ'!C127),0,'計算データ'!C127)</x:f>
        <x:v>0</x:v>
      </x:c>
      <x:c r="K153" s="28" t="n">
        <x:f>IF(ISNA('計算データ'!E127),0,'計算データ'!E127)</x:f>
        <x:v>0</x:v>
      </x:c>
      <x:c r="L153" s="28" t="n">
        <x:f>0</x:f>
        <x:v>0</x:v>
      </x:c>
      <x:c r="M153" s="2"/>
      <x:c r="N153" s="2"/>
      <x:c r="O153" s="2"/>
      <x:c r="P153" s="2"/>
    </x:row>
    <x:row r="154" ht="25" customHeight="1">
      <x:c r="A154" s="2"/>
      <x:c r="B154" s="2"/>
      <x:c r="C154" s="2"/>
      <x:c r="D154" s="2"/>
      <x:c r="E154" s="28" t="n">
        <x:f>'計算データ'!A128</x:f>
        <x:v>101.4399999999998</x:v>
      </x:c>
      <x:c r="F154" s="28" t="n">
        <x:f>'計算データ'!B128</x:f>
        <x:v>0.1539256302349376</x:v>
      </x:c>
      <x:c r="G154" s="28" t="n">
        <x:f>0</x:f>
        <x:v>0</x:v>
      </x:c>
      <x:c r="H154" s="28" t="n">
        <x:f>0</x:f>
        <x:v>0</x:v>
      </x:c>
      <x:c r="I154" s="28" t="n">
        <x:f>0</x:f>
        <x:v>0</x:v>
      </x:c>
      <x:c r="J154" s="28" t="n">
        <x:f>IF(ISNA('計算データ'!C128),0,'計算データ'!C128)</x:f>
        <x:v>0</x:v>
      </x:c>
      <x:c r="K154" s="28" t="n">
        <x:f>IF(ISNA('計算データ'!E128),0,'計算データ'!E128)</x:f>
        <x:v>0</x:v>
      </x:c>
      <x:c r="L154" s="28" t="n">
        <x:f>0</x:f>
        <x:v>0</x:v>
      </x:c>
      <x:c r="M154" s="2"/>
      <x:c r="N154" s="2"/>
      <x:c r="O154" s="2"/>
      <x:c r="P154" s="2"/>
    </x:row>
    <x:row r="155" ht="25" customHeight="1">
      <x:c r="A155" s="2"/>
      <x:c r="B155" s="2"/>
      <x:c r="C155" s="2"/>
      <x:c r="D155" s="2"/>
      <x:c r="E155" s="28" t="n">
        <x:f>'計算データ'!A129</x:f>
        <x:v>101.5199999999998</x:v>
      </x:c>
      <x:c r="F155" s="28" t="n">
        <x:f>'計算データ'!B129</x:f>
        <x:v>0.1494362028879879</x:v>
      </x:c>
      <x:c r="G155" s="28" t="n">
        <x:f>0</x:f>
        <x:v>0</x:v>
      </x:c>
      <x:c r="H155" s="28" t="n">
        <x:f>0</x:f>
        <x:v>0</x:v>
      </x:c>
      <x:c r="I155" s="28" t="n">
        <x:f>0</x:f>
        <x:v>0</x:v>
      </x:c>
      <x:c r="J155" s="28" t="n">
        <x:f>IF(ISNA('計算データ'!C129),0,'計算データ'!C129)</x:f>
        <x:v>0</x:v>
      </x:c>
      <x:c r="K155" s="28" t="n">
        <x:f>IF(ISNA('計算データ'!E129),0,'計算データ'!E129)</x:f>
        <x:v>0</x:v>
      </x:c>
      <x:c r="L155" s="28" t="n">
        <x:f>0</x:f>
        <x:v>0</x:v>
      </x:c>
      <x:c r="M155" s="2"/>
      <x:c r="N155" s="2"/>
      <x:c r="O155" s="2"/>
      <x:c r="P155" s="2"/>
    </x:row>
    <x:row r="156" ht="25" customHeight="1">
      <x:c r="A156" s="2"/>
      <x:c r="B156" s="2"/>
      <x:c r="C156" s="2"/>
      <x:c r="D156" s="2"/>
      <x:c r="E156" s="28" t="n">
        <x:f>'計算データ'!A130</x:f>
        <x:v>101.5999999999998</x:v>
      </x:c>
      <x:c r="F156" s="28" t="n">
        <x:f>'計算データ'!B130</x:f>
        <x:v>0.14484577638075322</x:v>
      </x:c>
      <x:c r="G156" s="28" t="n">
        <x:f>0</x:f>
        <x:v>0</x:v>
      </x:c>
      <x:c r="H156" s="28" t="n">
        <x:f>0</x:f>
        <x:v>0</x:v>
      </x:c>
      <x:c r="I156" s="28" t="n">
        <x:f>0</x:f>
        <x:v>0</x:v>
      </x:c>
      <x:c r="J156" s="28" t="n">
        <x:f>IF(ISNA('計算データ'!C130),0,'計算データ'!C130)</x:f>
        <x:v>0</x:v>
      </x:c>
      <x:c r="K156" s="28" t="n">
        <x:f>IF(ISNA('計算データ'!E130),0,'計算データ'!E130)</x:f>
        <x:v>0</x:v>
      </x:c>
      <x:c r="L156" s="28" t="n">
        <x:f>0</x:f>
        <x:v>0</x:v>
      </x:c>
      <x:c r="M156" s="2"/>
      <x:c r="N156" s="2"/>
      <x:c r="O156" s="2"/>
      <x:c r="P156" s="2"/>
    </x:row>
    <x:row r="157" ht="25" customHeight="1">
      <x:c r="A157" s="2"/>
      <x:c r="B157" s="2"/>
      <x:c r="C157" s="2"/>
      <x:c r="D157" s="2"/>
      <x:c r="E157" s="28" t="n">
        <x:f>'計算データ'!A131</x:f>
        <x:v>101.6799999999998</x:v>
      </x:c>
      <x:c r="F157" s="28" t="n">
        <x:f>'計算データ'!B131</x:f>
        <x:v>0.1401719054198224</x:v>
      </x:c>
      <x:c r="G157" s="28" t="n">
        <x:f>0</x:f>
        <x:v>0</x:v>
      </x:c>
      <x:c r="H157" s="28" t="n">
        <x:f>0</x:f>
        <x:v>0</x:v>
      </x:c>
      <x:c r="I157" s="28" t="n">
        <x:f>0</x:f>
        <x:v>0</x:v>
      </x:c>
      <x:c r="J157" s="28" t="n">
        <x:f>IF(ISNA('計算データ'!C131),0,'計算データ'!C131)</x:f>
        <x:v>0</x:v>
      </x:c>
      <x:c r="K157" s="28" t="n">
        <x:f>IF(ISNA('計算データ'!E131),0,'計算データ'!E131)</x:f>
        <x:v>0</x:v>
      </x:c>
      <x:c r="L157" s="28" t="n">
        <x:f>0</x:f>
        <x:v>0</x:v>
      </x:c>
      <x:c r="M157" s="2"/>
      <x:c r="N157" s="2"/>
      <x:c r="O157" s="2"/>
      <x:c r="P157" s="2"/>
    </x:row>
    <x:row r="158" ht="25" customHeight="1">
      <x:c r="A158" s="2"/>
      <x:c r="B158" s="2"/>
      <x:c r="C158" s="2"/>
      <x:c r="D158" s="2"/>
      <x:c r="E158" s="28" t="n">
        <x:f>'計算データ'!A132</x:f>
        <x:v>101.75999999999979</x:v>
      </x:c>
      <x:c r="F158" s="28" t="n">
        <x:f>'計算データ'!B132</x:f>
        <x:v>0.1354319858991814</x:v>
      </x:c>
      <x:c r="G158" s="28" t="n">
        <x:f>0</x:f>
        <x:v>0</x:v>
      </x:c>
      <x:c r="H158" s="28" t="n">
        <x:f>0</x:f>
        <x:v>0</x:v>
      </x:c>
      <x:c r="I158" s="28" t="n">
        <x:f>0</x:f>
        <x:v>0</x:v>
      </x:c>
      <x:c r="J158" s="28" t="n">
        <x:f>IF(ISNA('計算データ'!C132),0,'計算データ'!C132)</x:f>
        <x:v>0</x:v>
      </x:c>
      <x:c r="K158" s="28" t="n">
        <x:f>IF(ISNA('計算データ'!E132),0,'計算データ'!E132)</x:f>
        <x:v>0</x:v>
      </x:c>
      <x:c r="L158" s="28" t="n">
        <x:f>0</x:f>
        <x:v>0</x:v>
      </x:c>
      <x:c r="M158" s="2"/>
      <x:c r="N158" s="2"/>
      <x:c r="O158" s="2"/>
      <x:c r="P158" s="2"/>
    </x:row>
    <x:row r="159" ht="25" customHeight="1">
      <x:c r="A159" s="2"/>
      <x:c r="B159" s="2"/>
      <x:c r="C159" s="2"/>
      <x:c r="D159" s="2"/>
      <x:c r="E159" s="28" t="n">
        <x:f>'計算データ'!A133</x:f>
        <x:v>101.83999999999979</x:v>
      </x:c>
      <x:c r="F159" s="28" t="n">
        <x:f>'計算データ'!B133</x:f>
        <x:v>0.13064315062478915</x:v>
      </x:c>
      <x:c r="G159" s="28" t="n">
        <x:f>0</x:f>
        <x:v>0</x:v>
      </x:c>
      <x:c r="H159" s="28" t="n">
        <x:f>0</x:f>
        <x:v>0</x:v>
      </x:c>
      <x:c r="I159" s="28" t="n">
        <x:f>0</x:f>
        <x:v>0</x:v>
      </x:c>
      <x:c r="J159" s="28" t="n">
        <x:f>IF(ISNA('計算データ'!C133),0,'計算データ'!C133)</x:f>
        <x:v>0</x:v>
      </x:c>
      <x:c r="K159" s="28" t="n">
        <x:f>IF(ISNA('計算データ'!E133),0,'計算データ'!E133)</x:f>
        <x:v>0</x:v>
      </x:c>
      <x:c r="L159" s="28" t="n">
        <x:f>0</x:f>
        <x:v>0</x:v>
      </x:c>
      <x:c r="M159" s="2"/>
      <x:c r="N159" s="2"/>
      <x:c r="O159" s="2"/>
      <x:c r="P159" s="2"/>
    </x:row>
    <x:row r="160" ht="25" customHeight="1">
      <x:c r="A160" s="2"/>
      <x:c r="B160" s="2"/>
      <x:c r="C160" s="2"/>
      <x:c r="D160" s="2"/>
      <x:c r="E160" s="28" t="n">
        <x:f>'計算データ'!A134</x:f>
        <x:v>101.91999999999979</x:v>
      </x:c>
      <x:c r="F160" s="28" t="n">
        <x:f>'計算データ'!B134</x:f>
        <x:v>0.1258221705490713</x:v>
      </x:c>
      <x:c r="G160" s="28" t="n">
        <x:f>0</x:f>
        <x:v>0</x:v>
      </x:c>
      <x:c r="H160" s="28" t="n">
        <x:f>0</x:f>
        <x:v>0</x:v>
      </x:c>
      <x:c r="I160" s="28" t="n">
        <x:f>0</x:f>
        <x:v>0</x:v>
      </x:c>
      <x:c r="J160" s="28" t="n">
        <x:f>IF(ISNA('計算データ'!C134),0,'計算データ'!C134)</x:f>
        <x:v>0</x:v>
      </x:c>
      <x:c r="K160" s="28" t="n">
        <x:f>IF(ISNA('計算データ'!E134),0,'計算データ'!E134)</x:f>
        <x:v>0</x:v>
      </x:c>
      <x:c r="L160" s="28" t="n">
        <x:f>0</x:f>
        <x:v>0</x:v>
      </x:c>
      <x:c r="M160" s="2"/>
      <x:c r="N160" s="2"/>
      <x:c r="O160" s="2"/>
      <x:c r="P160" s="2"/>
    </x:row>
    <x:row r="161" ht="25" customHeight="1">
      <x:c r="A161" s="2"/>
      <x:c r="B161" s="2"/>
      <x:c r="C161" s="2"/>
      <x:c r="D161" s="2"/>
      <x:c r="E161" s="28" t="n">
        <x:f>'計算データ'!A135</x:f>
        <x:v>101.99999999999979</x:v>
      </x:c>
      <x:c r="F161" s="28" t="n">
        <x:f>'計算データ'!B135</x:f>
        <x:v>0.12098536225958456</x:v>
      </x:c>
      <x:c r="G161" s="28" t="n">
        <x:f>0</x:f>
        <x:v>0</x:v>
      </x:c>
      <x:c r="H161" s="28" t="n">
        <x:f>0</x:f>
        <x:v>0</x:v>
      </x:c>
      <x:c r="I161" s="28" t="n">
        <x:f>0</x:f>
        <x:v>0</x:v>
      </x:c>
      <x:c r="J161" s="28" t="n">
        <x:f>IF(ISNA('計算データ'!C135),0,'計算データ'!C135)</x:f>
        <x:v>0</x:v>
      </x:c>
      <x:c r="K161" s="28" t="n">
        <x:f>IF(ISNA('計算データ'!E135),0,'計算データ'!E135)</x:f>
        <x:v>0</x:v>
      </x:c>
      <x:c r="L161" s="28" t="n">
        <x:f>0</x:f>
        <x:v>0</x:v>
      </x:c>
      <x:c r="M161" s="2"/>
      <x:c r="N161" s="2"/>
      <x:c r="O161" s="2"/>
      <x:c r="P161" s="2"/>
    </x:row>
    <x:row r="162" ht="25" customHeight="1">
      <x:c r="A162" s="2"/>
      <x:c r="B162" s="2"/>
      <x:c r="C162" s="2"/>
      <x:c r="D162" s="2"/>
      <x:c r="E162" s="28" t="n">
        <x:f>'計算データ'!A136</x:f>
        <x:v>102.07999999999979</x:v>
      </x:c>
      <x:c r="F162" s="28" t="n">
        <x:f>'計算データ'!B136</x:f>
        <x:v>0.11614850237169605</x:v>
      </x:c>
      <x:c r="G162" s="28" t="n">
        <x:f>0</x:f>
        <x:v>0</x:v>
      </x:c>
      <x:c r="H162" s="28" t="n">
        <x:f>0</x:f>
        <x:v>0</x:v>
      </x:c>
      <x:c r="I162" s="28" t="n">
        <x:f>0</x:f>
        <x:v>0</x:v>
      </x:c>
      <x:c r="J162" s="28" t="n">
        <x:f>IF(ISNA('計算データ'!C136),0,'計算データ'!C136)</x:f>
        <x:v>0</x:v>
      </x:c>
      <x:c r="K162" s="28" t="n">
        <x:f>IF(ISNA('計算データ'!E136),0,'計算データ'!E136)</x:f>
        <x:v>0</x:v>
      </x:c>
      <x:c r="L162" s="28" t="n">
        <x:f>0</x:f>
        <x:v>0</x:v>
      </x:c>
      <x:c r="M162" s="2"/>
      <x:c r="N162" s="2"/>
      <x:c r="O162" s="2"/>
      <x:c r="P162" s="2"/>
    </x:row>
    <x:row r="163" ht="25" customHeight="1">
      <x:c r="A163" s="2"/>
      <x:c r="B163" s="2"/>
      <x:c r="C163" s="2"/>
      <x:c r="D163" s="2"/>
      <x:c r="E163" s="28" t="n">
        <x:f>'計算データ'!A137</x:f>
        <x:v>102.15999999999978</x:v>
      </x:c>
      <x:c r="F163" s="28" t="n">
        <x:f>'計算データ'!B137</x:f>
        <x:v>0.1113267493758936</x:v>
      </x:c>
      <x:c r="G163" s="28" t="n">
        <x:f>0</x:f>
        <x:v>0</x:v>
      </x:c>
      <x:c r="H163" s="28" t="n">
        <x:f>0</x:f>
        <x:v>0</x:v>
      </x:c>
      <x:c r="I163" s="28" t="n">
        <x:f>0</x:f>
        <x:v>0</x:v>
      </x:c>
      <x:c r="J163" s="28" t="n">
        <x:f>IF(ISNA('計算データ'!C137),0,'計算データ'!C137)</x:f>
        <x:v>0</x:v>
      </x:c>
      <x:c r="K163" s="28" t="n">
        <x:f>IF(ISNA('計算データ'!E137),0,'計算データ'!E137)</x:f>
        <x:v>0</x:v>
      </x:c>
      <x:c r="L163" s="28" t="n">
        <x:f>0</x:f>
        <x:v>0</x:v>
      </x:c>
      <x:c r="M163" s="2"/>
      <x:c r="N163" s="2"/>
      <x:c r="O163" s="2"/>
      <x:c r="P163" s="2"/>
    </x:row>
    <x:row r="164" ht="25" customHeight="1">
      <x:c r="A164" s="2"/>
      <x:c r="B164" s="2"/>
      <x:c r="C164" s="2"/>
      <x:c r="D164" s="2"/>
      <x:c r="E164" s="28" t="n">
        <x:f>'計算データ'!A138</x:f>
        <x:v>102.23999999999978</x:v>
      </x:c>
      <x:c r="F164" s="28" t="n">
        <x:f>'計算データ'!B138</x:f>
        <x:v>0.10653457338787196</x:v>
      </x:c>
      <x:c r="G164" s="28" t="n">
        <x:f>0</x:f>
        <x:v>0</x:v>
      </x:c>
      <x:c r="H164" s="28" t="n">
        <x:f>0</x:f>
        <x:v>0</x:v>
      </x:c>
      <x:c r="I164" s="28" t="n">
        <x:f>0</x:f>
        <x:v>0</x:v>
      </x:c>
      <x:c r="J164" s="28" t="n">
        <x:f>IF(ISNA('計算データ'!C138),0,'計算データ'!C138)</x:f>
        <x:v>0</x:v>
      </x:c>
      <x:c r="K164" s="28" t="n">
        <x:f>IF(ISNA('計算データ'!E138),0,'計算データ'!E138)</x:f>
        <x:v>0</x:v>
      </x:c>
      <x:c r="L164" s="28" t="n">
        <x:f>0</x:f>
        <x:v>0</x:v>
      </x:c>
      <x:c r="M164" s="2"/>
      <x:c r="N164" s="2"/>
      <x:c r="O164" s="2"/>
      <x:c r="P164" s="2"/>
    </x:row>
    <x:row r="165" ht="25" customHeight="1">
      <x:c r="A165" s="2"/>
      <x:c r="B165" s="2"/>
      <x:c r="C165" s="2"/>
      <x:c r="D165" s="2"/>
      <x:c r="E165" s="28" t="n">
        <x:f>'計算データ'!A139</x:f>
        <x:v>102.31999999999978</x:v>
      </x:c>
      <x:c r="F165" s="28" t="n">
        <x:f>'計算データ'!B139</x:f>
        <x:v>0.10178569414539272</x:v>
      </x:c>
      <x:c r="G165" s="28" t="n">
        <x:f>0</x:f>
        <x:v>0</x:v>
      </x:c>
      <x:c r="H165" s="28" t="n">
        <x:f>0</x:f>
        <x:v>0</x:v>
      </x:c>
      <x:c r="I165" s="28" t="n">
        <x:f>0</x:f>
        <x:v>0</x:v>
      </x:c>
      <x:c r="J165" s="28" t="n">
        <x:f>IF(ISNA('計算データ'!C139),0,'計算データ'!C139)</x:f>
        <x:v>0</x:v>
      </x:c>
      <x:c r="K165" s="28" t="n">
        <x:f>IF(ISNA('計算データ'!E139),0,'計算データ'!E139)</x:f>
        <x:v>0</x:v>
      </x:c>
      <x:c r="L165" s="28" t="n">
        <x:f>0</x:f>
        <x:v>0</x:v>
      </x:c>
      <x:c r="M165" s="2"/>
      <x:c r="N165" s="2"/>
      <x:c r="O165" s="2"/>
      <x:c r="P165" s="2"/>
    </x:row>
    <x:row r="166" ht="25" customHeight="1">
      <x:c r="A166" s="2"/>
      <x:c r="B166" s="2"/>
      <x:c r="C166" s="2"/>
      <x:c r="D166" s="2"/>
      <x:c r="E166" s="28" t="n">
        <x:f>'計算データ'!A140</x:f>
        <x:v>102.39999999999978</x:v>
      </x:c>
      <x:c r="F166" s="28" t="n">
        <x:f>'計算データ'!B140</x:f>
        <x:v>0.09709302749161938</x:v>
      </x:c>
      <x:c r="G166" s="28" t="n">
        <x:f>0</x:f>
        <x:v>0</x:v>
      </x:c>
      <x:c r="H166" s="28" t="n">
        <x:f>0</x:f>
        <x:v>0</x:v>
      </x:c>
      <x:c r="I166" s="28" t="n">
        <x:f>0</x:f>
        <x:v>0</x:v>
      </x:c>
      <x:c r="J166" s="28" t="n">
        <x:f>IF(ISNA('計算データ'!C140),0,'計算データ'!C140)</x:f>
        <x:v>0</x:v>
      </x:c>
      <x:c r="K166" s="28" t="n">
        <x:f>IF(ISNA('計算データ'!E140),0,'計算データ'!E140)</x:f>
        <x:v>0</x:v>
      </x:c>
      <x:c r="L166" s="28" t="n">
        <x:f>0</x:f>
        <x:v>0</x:v>
      </x:c>
      <x:c r="M166" s="2"/>
      <x:c r="N166" s="2"/>
      <x:c r="O166" s="2"/>
      <x:c r="P166" s="2"/>
    </x:row>
    <x:row r="167" ht="25" customHeight="1">
      <x:c r="A167" s="2"/>
      <x:c r="B167" s="2"/>
      <x:c r="C167" s="2"/>
      <x:c r="D167" s="2"/>
      <x:c r="E167" s="28" t="n">
        <x:f>'計算データ'!A141</x:f>
        <x:v>102.47999999999978</x:v>
      </x:c>
      <x:c r="F167" s="28" t="n">
        <x:f>'計算データ'!B141</x:f>
        <x:v>0.09246864048166545</x:v>
      </x:c>
      <x:c r="G167" s="28" t="n">
        <x:f>0</x:f>
        <x:v>0</x:v>
      </x:c>
      <x:c r="H167" s="28" t="n">
        <x:f>0</x:f>
        <x:v>0</x:v>
      </x:c>
      <x:c r="I167" s="28" t="n">
        <x:f>0</x:f>
        <x:v>0</x:v>
      </x:c>
      <x:c r="J167" s="28" t="n">
        <x:f>IF(ISNA('計算データ'!C141),0,'計算データ'!C141)</x:f>
        <x:v>0</x:v>
      </x:c>
      <x:c r="K167" s="28" t="n">
        <x:f>IF(ISNA('計算データ'!E141),0,'計算データ'!E141)</x:f>
        <x:v>0</x:v>
      </x:c>
      <x:c r="L167" s="28" t="n">
        <x:f>0</x:f>
        <x:v>0</x:v>
      </x:c>
      <x:c r="M167" s="2"/>
      <x:c r="N167" s="2"/>
      <x:c r="O167" s="2"/>
      <x:c r="P167" s="2"/>
    </x:row>
    <x:row r="168" ht="25" customHeight="1">
      <x:c r="A168" s="2"/>
      <x:c r="B168" s="2"/>
      <x:c r="C168" s="2"/>
      <x:c r="D168" s="2"/>
      <x:c r="E168" s="28" t="n">
        <x:f>'計算データ'!A142</x:f>
        <x:v>102.55999999999977</x:v>
      </x:c>
      <x:c r="F168" s="28" t="n">
        <x:f>'計算データ'!B142</x:f>
        <x:v>0.08792371514884384</x:v>
      </x:c>
      <x:c r="G168" s="28" t="n">
        <x:f>0</x:f>
        <x:v>0</x:v>
      </x:c>
      <x:c r="H168" s="28" t="n">
        <x:f>0</x:f>
        <x:v>0</x:v>
      </x:c>
      <x:c r="I168" s="28" t="n">
        <x:f>0</x:f>
        <x:v>0</x:v>
      </x:c>
      <x:c r="J168" s="28" t="n">
        <x:f>IF(ISNA('計算データ'!C142),0,'計算データ'!C142)</x:f>
        <x:v>0</x:v>
      </x:c>
      <x:c r="K168" s="28" t="n">
        <x:f>IF(ISNA('計算データ'!E142),0,'計算データ'!E142)</x:f>
        <x:v>0</x:v>
      </x:c>
      <x:c r="L168" s="28" t="n">
        <x:f>0</x:f>
        <x:v>0</x:v>
      </x:c>
      <x:c r="M168" s="2"/>
      <x:c r="N168" s="2"/>
      <x:c r="O168" s="2"/>
      <x:c r="P168" s="2"/>
    </x:row>
    <x:row r="169" ht="25" customHeight="1">
      <x:c r="A169" s="2"/>
      <x:c r="B169" s="2"/>
      <x:c r="C169" s="2"/>
      <x:c r="D169" s="2"/>
      <x:c r="E169" s="28" t="n">
        <x:f>'計算データ'!A143</x:f>
        <x:v>102.63999999999977</x:v>
      </x:c>
      <x:c r="F169" s="28" t="n">
        <x:f>'計算データ'!B143</x:f>
        <x:v>0.0834685208708694</x:v>
      </x:c>
      <x:c r="G169" s="28" t="n">
        <x:f>0</x:f>
        <x:v>0</x:v>
      </x:c>
      <x:c r="H169" s="28" t="n">
        <x:f>0</x:f>
        <x:v>0</x:v>
      </x:c>
      <x:c r="I169" s="28" t="n">
        <x:f>0</x:f>
        <x:v>0</x:v>
      </x:c>
      <x:c r="J169" s="28" t="n">
        <x:f>IF(ISNA('計算データ'!C143),0,'計算データ'!C143)</x:f>
        <x:v>0</x:v>
      </x:c>
      <x:c r="K169" s="28" t="n">
        <x:f>IF(ISNA('計算データ'!E143),0,'計算データ'!E143)</x:f>
        <x:v>0</x:v>
      </x:c>
      <x:c r="L169" s="28" t="n">
        <x:f>0</x:f>
        <x:v>0</x:v>
      </x:c>
      <x:c r="M169" s="2"/>
      <x:c r="N169" s="2"/>
      <x:c r="O169" s="2"/>
      <x:c r="P169" s="2"/>
    </x:row>
    <x:row r="170" ht="25" customHeight="1">
      <x:c r="A170" s="2"/>
      <x:c r="B170" s="2"/>
      <x:c r="C170" s="2"/>
      <x:c r="D170" s="2"/>
      <x:c r="E170" s="28" t="n">
        <x:f>'計算データ'!A144</x:f>
        <x:v>102.71999999999977</x:v>
      </x:c>
      <x:c r="F170" s="28" t="n">
        <x:f>'計算データ'!B144</x:f>
        <x:v>0.07911239518520383</x:v>
      </x:c>
      <x:c r="G170" s="28" t="n">
        <x:f>0</x:f>
        <x:v>0</x:v>
      </x:c>
      <x:c r="H170" s="28" t="n">
        <x:f>0</x:f>
        <x:v>0</x:v>
      </x:c>
      <x:c r="I170" s="28" t="n">
        <x:f>0</x:f>
        <x:v>0</x:v>
      </x:c>
      <x:c r="J170" s="28" t="n">
        <x:f>IF(ISNA('計算データ'!C144),0,'計算データ'!C144)</x:f>
        <x:v>0</x:v>
      </x:c>
      <x:c r="K170" s="28" t="n">
        <x:f>IF(ISNA('計算データ'!E144),0,'計算データ'!E144)</x:f>
        <x:v>0</x:v>
      </x:c>
      <x:c r="L170" s="28" t="n">
        <x:f>0</x:f>
        <x:v>0</x:v>
      </x:c>
      <x:c r="M170" s="2"/>
      <x:c r="N170" s="2"/>
      <x:c r="O170" s="2"/>
      <x:c r="P170" s="2"/>
    </x:row>
    <x:row r="171" ht="25" customHeight="1">
      <x:c r="A171" s="2"/>
      <x:c r="B171" s="2"/>
      <x:c r="C171" s="2"/>
      <x:c r="D171" s="2"/>
      <x:c r="E171" s="28" t="n">
        <x:f>'計算データ'!A145</x:f>
        <x:v>102.79999999999977</x:v>
      </x:c>
      <x:c r="F171" s="28" t="n">
        <x:f>'計算データ'!B145</x:f>
        <x:v>0.0748637328178845</x:v>
      </x:c>
      <x:c r="G171" s="28" t="n">
        <x:f>0</x:f>
        <x:v>0</x:v>
      </x:c>
      <x:c r="H171" s="28" t="n">
        <x:f>0</x:f>
        <x:v>0</x:v>
      </x:c>
      <x:c r="I171" s="28" t="n">
        <x:f>0</x:f>
        <x:v>0</x:v>
      </x:c>
      <x:c r="J171" s="28" t="n">
        <x:f>IF(ISNA('計算データ'!C145),0,'計算データ'!C145)</x:f>
        <x:v>0</x:v>
      </x:c>
      <x:c r="K171" s="28" t="n">
        <x:f>IF(ISNA('計算データ'!E145),0,'計算データ'!E145)</x:f>
        <x:v>0</x:v>
      </x:c>
      <x:c r="L171" s="28" t="n">
        <x:f>0</x:f>
        <x:v>0</x:v>
      </x:c>
      <x:c r="M171" s="2"/>
      <x:c r="N171" s="2"/>
      <x:c r="O171" s="2"/>
      <x:c r="P171" s="2"/>
    </x:row>
    <x:row r="172" ht="25" customHeight="1">
      <x:c r="A172" s="2"/>
      <x:c r="B172" s="2"/>
      <x:c r="C172" s="2"/>
      <x:c r="D172" s="2"/>
      <x:c r="E172" s="28" t="n">
        <x:f>'計算データ'!A146</x:f>
        <x:v>102.87999999999977</x:v>
      </x:c>
      <x:c r="F172" s="28" t="n">
        <x:f>'計算データ'!B146</x:f>
        <x:v>0.0707299826124312</x:v>
      </x:c>
      <x:c r="G172" s="28" t="n">
        <x:f>0</x:f>
        <x:v>0</x:v>
      </x:c>
      <x:c r="H172" s="28" t="n">
        <x:f>0</x:f>
        <x:v>0</x:v>
      </x:c>
      <x:c r="I172" s="28" t="n">
        <x:f>0</x:f>
        <x:v>0</x:v>
      </x:c>
      <x:c r="J172" s="28" t="n">
        <x:f>IF(ISNA('計算データ'!C146),0,'計算データ'!C146)</x:f>
        <x:v>0</x:v>
      </x:c>
      <x:c r="K172" s="28" t="n">
        <x:f>IF(ISNA('計算データ'!E146),0,'計算データ'!E146)</x:f>
        <x:v>0</x:v>
      </x:c>
      <x:c r="L172" s="28" t="n">
        <x:f>0</x:f>
        <x:v>0</x:v>
      </x:c>
      <x:c r="M172" s="2"/>
      <x:c r="N172" s="2"/>
      <x:c r="O172" s="2"/>
      <x:c r="P172" s="2"/>
    </x:row>
    <x:row r="173" ht="25" customHeight="1">
      <x:c r="A173" s="2"/>
      <x:c r="B173" s="2"/>
      <x:c r="C173" s="2"/>
      <x:c r="D173" s="2"/>
      <x:c r="E173" s="28" t="n">
        <x:f>'計算データ'!A147</x:f>
        <x:v>102.95999999999977</x:v>
      </x:c>
      <x:c r="F173" s="28" t="n">
        <x:f>'計算データ'!B147</x:f>
        <x:v>0.06671765197551266</x:v>
      </x:c>
      <x:c r="G173" s="28" t="n">
        <x:f>0</x:f>
        <x:v>0</x:v>
      </x:c>
      <x:c r="H173" s="28" t="n">
        <x:f>0</x:f>
        <x:v>0</x:v>
      </x:c>
      <x:c r="I173" s="28" t="n">
        <x:f>0</x:f>
        <x:v>0</x:v>
      </x:c>
      <x:c r="J173" s="28" t="n">
        <x:f>IF(ISNA('計算データ'!C147),0,'計算データ'!C147)</x:f>
        <x:v>0</x:v>
      </x:c>
      <x:c r="K173" s="28" t="n">
        <x:f>IF(ISNA('計算データ'!E147),0,'計算データ'!E147)</x:f>
        <x:v>0</x:v>
      </x:c>
      <x:c r="L173" s="28" t="n">
        <x:f>0</x:f>
        <x:v>0</x:v>
      </x:c>
      <x:c r="M173" s="2"/>
      <x:c r="N173" s="2"/>
      <x:c r="O173" s="2"/>
      <x:c r="P173" s="2"/>
    </x:row>
    <x:row r="174" ht="25" customHeight="1">
      <x:c r="A174" s="2"/>
      <x:c r="B174" s="2"/>
      <x:c r="C174" s="2"/>
      <x:c r="D174" s="2"/>
      <x:c r="E174" s="28" t="n">
        <x:f>'計算データ'!A148</x:f>
        <x:v>103.03999999999976</x:v>
      </x:c>
      <x:c r="F174" s="28" t="n">
        <x:f>'計算データ'!B148</x:f>
        <x:v>0.0628323183945553</x:v>
      </x:c>
      <x:c r="G174" s="28" t="n">
        <x:f>0</x:f>
        <x:v>0</x:v>
      </x:c>
      <x:c r="H174" s="28" t="n">
        <x:f>0</x:f>
        <x:v>0</x:v>
      </x:c>
      <x:c r="I174" s="28" t="n">
        <x:f>0</x:f>
        <x:v>0</x:v>
      </x:c>
      <x:c r="J174" s="28" t="n">
        <x:f>IF(ISNA('計算データ'!C148),0,'計算データ'!C148)</x:f>
        <x:v>0</x:v>
      </x:c>
      <x:c r="K174" s="28" t="n">
        <x:f>IF(ISNA('計算データ'!E148),0,'計算データ'!E148)</x:f>
        <x:v>0</x:v>
      </x:c>
      <x:c r="L174" s="28" t="n">
        <x:f>0</x:f>
        <x:v>0</x:v>
      </x:c>
      <x:c r="M174" s="2"/>
      <x:c r="N174" s="2"/>
      <x:c r="O174" s="2"/>
      <x:c r="P174" s="2"/>
    </x:row>
    <x:row r="175" ht="25" customHeight="1">
      <x:c r="A175" s="2"/>
      <x:c r="B175" s="2"/>
      <x:c r="C175" s="2"/>
      <x:c r="D175" s="2"/>
      <x:c r="E175" s="28" t="n">
        <x:f>'計算データ'!A149</x:f>
        <x:v>103.11999999999976</x:v>
      </x:c>
      <x:c r="F175" s="28" t="n">
        <x:f>'計算データ'!B149</x:f>
        <x:v>0.059078647529802075</x:v>
      </x:c>
      <x:c r="G175" s="28" t="n">
        <x:f>0</x:f>
        <x:v>0</x:v>
      </x:c>
      <x:c r="H175" s="28" t="n">
        <x:f>0</x:f>
        <x:v>0</x:v>
      </x:c>
      <x:c r="I175" s="28" t="n">
        <x:f>0</x:f>
        <x:v>0</x:v>
      </x:c>
      <x:c r="J175" s="28" t="n">
        <x:f>IF(ISNA('計算データ'!C149),0,'計算データ'!C149)</x:f>
        <x:v>0</x:v>
      </x:c>
      <x:c r="K175" s="28" t="n">
        <x:f>IF(ISNA('計算データ'!E149),0,'計算データ'!E149)</x:f>
        <x:v>0</x:v>
      </x:c>
      <x:c r="L175" s="28" t="n">
        <x:f>0</x:f>
        <x:v>0</x:v>
      </x:c>
      <x:c r="M175" s="2"/>
      <x:c r="N175" s="2"/>
      <x:c r="O175" s="2"/>
      <x:c r="P175" s="2"/>
    </x:row>
    <x:row r="176" ht="25" customHeight="1">
      <x:c r="A176" s="2"/>
      <x:c r="B176" s="2"/>
      <x:c r="C176" s="2"/>
      <x:c r="D176" s="2"/>
      <x:c r="E176" s="28" t="n">
        <x:f>'計算データ'!A150</x:f>
        <x:v>103.19999999999976</x:v>
      </x:c>
      <x:c r="F176" s="28" t="n">
        <x:f>'計算データ'!B150</x:f>
        <x:v>0.05546041733973838</x:v>
      </x:c>
      <x:c r="G176" s="28" t="n">
        <x:f>0</x:f>
        <x:v>0</x:v>
      </x:c>
      <x:c r="H176" s="28" t="n">
        <x:f>0</x:f>
        <x:v>0</x:v>
      </x:c>
      <x:c r="I176" s="28" t="n">
        <x:f>0</x:f>
        <x:v>0</x:v>
      </x:c>
      <x:c r="J176" s="28" t="n">
        <x:f>IF(ISNA('計算データ'!C150),0,'計算データ'!C150)</x:f>
        <x:v>0</x:v>
      </x:c>
      <x:c r="K176" s="28" t="n">
        <x:f>IF(ISNA('計算データ'!E150),0,'計算データ'!E150)</x:f>
        <x:v>0</x:v>
      </x:c>
      <x:c r="L176" s="28" t="n">
        <x:f>0</x:f>
        <x:v>0</x:v>
      </x:c>
      <x:c r="M176" s="2"/>
      <x:c r="N176" s="2"/>
      <x:c r="O176" s="2"/>
      <x:c r="P176" s="2"/>
    </x:row>
    <x:row r="177" ht="25" customHeight="1">
      <x:c r="A177" s="2"/>
      <x:c r="B177" s="2"/>
      <x:c r="C177" s="2"/>
      <x:c r="D177" s="2"/>
      <x:c r="E177" s="28" t="n">
        <x:f>'計算データ'!A151</x:f>
        <x:v>103.27999999999976</x:v>
      </x:c>
      <x:c r="F177" s="28" t="n">
        <x:f>'計算データ'!B151</x:f>
        <x:v>0.05198054766439236</x:v>
      </x:c>
      <x:c r="G177" s="28" t="n">
        <x:f>0</x:f>
        <x:v>0</x:v>
      </x:c>
      <x:c r="H177" s="28" t="n">
        <x:f>0</x:f>
        <x:v>0</x:v>
      </x:c>
      <x:c r="I177" s="28" t="n">
        <x:f>0</x:f>
        <x:v>0</x:v>
      </x:c>
      <x:c r="J177" s="28" t="n">
        <x:f>IF(ISNA('計算データ'!C151),0,'計算データ'!C151)</x:f>
        <x:v>0</x:v>
      </x:c>
      <x:c r="K177" s="28" t="n">
        <x:f>IF(ISNA('計算データ'!E151),0,'計算データ'!E151)</x:f>
        <x:v>0</x:v>
      </x:c>
      <x:c r="L177" s="28" t="n">
        <x:f>0</x:f>
        <x:v>0</x:v>
      </x:c>
      <x:c r="M177" s="2"/>
      <x:c r="N177" s="2"/>
      <x:c r="O177" s="2"/>
      <x:c r="P177" s="2"/>
    </x:row>
    <x:row r="178" ht="25" customHeight="1">
      <x:c r="A178" s="2"/>
      <x:c r="B178" s="2"/>
      <x:c r="C178" s="2"/>
      <x:c r="D178" s="2"/>
      <x:c r="E178" s="28" t="n">
        <x:f>'計算データ'!A152</x:f>
        <x:v>103.35999999999976</x:v>
      </x:c>
      <x:c r="F178" s="28" t="n">
        <x:f>'計算データ'!B152</x:f>
        <x:v>0.048641134665743636</x:v>
      </x:c>
      <x:c r="G178" s="28" t="n">
        <x:f>0</x:f>
        <x:v>0</x:v>
      </x:c>
      <x:c r="H178" s="28" t="n">
        <x:f>0</x:f>
        <x:v>0</x:v>
      </x:c>
      <x:c r="I178" s="28" t="n">
        <x:f>0</x:f>
        <x:v>0</x:v>
      </x:c>
      <x:c r="J178" s="28" t="n">
        <x:f>IF(ISNA('計算データ'!C152),0,'計算データ'!C152)</x:f>
        <x:v>0</x:v>
      </x:c>
      <x:c r="K178" s="28" t="n">
        <x:f>IF(ISNA('計算データ'!E152),0,'計算データ'!E152)</x:f>
        <x:v>0</x:v>
      </x:c>
      <x:c r="L178" s="28" t="n">
        <x:f>0</x:f>
        <x:v>0</x:v>
      </x:c>
      <x:c r="M178" s="2"/>
      <x:c r="N178" s="2"/>
      <x:c r="O178" s="2"/>
      <x:c r="P178" s="2"/>
    </x:row>
    <x:row r="179" ht="25" customHeight="1">
      <x:c r="A179" s="2"/>
      <x:c r="B179" s="2"/>
      <x:c r="C179" s="2"/>
      <x:c r="D179" s="2"/>
      <x:c r="E179" s="28" t="n">
        <x:f>'計算データ'!A153</x:f>
        <x:v>103.43999999999976</x:v>
      </x:c>
      <x:c r="F179" s="28" t="n">
        <x:f>'計算データ'!B153</x:f>
        <x:v>0.04544348950815095</x:v>
      </x:c>
      <x:c r="G179" s="28" t="n">
        <x:f>0</x:f>
        <x:v>0</x:v>
      </x:c>
      <x:c r="H179" s="28" t="n">
        <x:f>0</x:f>
        <x:v>0</x:v>
      </x:c>
      <x:c r="I179" s="28" t="n">
        <x:f>0</x:f>
        <x:v>0</x:v>
      </x:c>
      <x:c r="J179" s="28" t="n">
        <x:f>IF(ISNA('計算データ'!C153),0,'計算データ'!C153)</x:f>
        <x:v>0</x:v>
      </x:c>
      <x:c r="K179" s="28" t="n">
        <x:f>IF(ISNA('計算データ'!E153),0,'計算データ'!E153)</x:f>
        <x:v>0</x:v>
      </x:c>
      <x:c r="L179" s="28" t="n">
        <x:f>0</x:f>
        <x:v>0</x:v>
      </x:c>
      <x:c r="M179" s="2"/>
      <x:c r="N179" s="2"/>
      <x:c r="O179" s="2"/>
      <x:c r="P179" s="2"/>
    </x:row>
    <x:row r="180" ht="25" customHeight="1">
      <x:c r="A180" s="2"/>
      <x:c r="B180" s="2"/>
      <x:c r="C180" s="2"/>
      <x:c r="D180" s="2"/>
      <x:c r="E180" s="28" t="n">
        <x:f>'計算データ'!A154</x:f>
        <x:v>103.51999999999975</x:v>
      </x:c>
      <x:c r="F180" s="28" t="n">
        <x:f>'計算データ'!B154</x:f>
        <x:v>0.04238818065402028</x:v>
      </x:c>
      <x:c r="G180" s="28" t="n">
        <x:f>0</x:f>
        <x:v>0</x:v>
      </x:c>
      <x:c r="H180" s="28" t="n">
        <x:f>0</x:f>
        <x:v>0</x:v>
      </x:c>
      <x:c r="I180" s="28" t="n">
        <x:f>0</x:f>
        <x:v>0</x:v>
      </x:c>
      <x:c r="J180" s="28" t="n">
        <x:f>IF(ISNA('計算データ'!C154),0,'計算データ'!C154)</x:f>
        <x:v>0</x:v>
      </x:c>
      <x:c r="K180" s="28" t="n">
        <x:f>IF(ISNA('計算データ'!E154),0,'計算データ'!E154)</x:f>
        <x:v>0</x:v>
      </x:c>
      <x:c r="L180" s="28" t="n">
        <x:f>0</x:f>
        <x:v>0</x:v>
      </x:c>
      <x:c r="M180" s="2"/>
      <x:c r="N180" s="2"/>
      <x:c r="O180" s="2"/>
      <x:c r="P180" s="2"/>
    </x:row>
    <x:row r="181" ht="25" customHeight="1">
      <x:c r="A181" s="2"/>
      <x:c r="B181" s="2"/>
      <x:c r="C181" s="2"/>
      <x:c r="D181" s="2"/>
      <x:c r="E181" s="28" t="n">
        <x:f>'計算データ'!A155</x:f>
        <x:v>103.59999999999975</x:v>
      </x:c>
      <x:c r="F181" s="28" t="n">
        <x:f>'計算データ'!B155</x:f>
        <x:v>0.03947507915045585</x:v>
      </x:c>
      <x:c r="G181" s="28" t="n">
        <x:f>0</x:f>
        <x:v>0</x:v>
      </x:c>
      <x:c r="H181" s="28" t="n">
        <x:f>0</x:f>
        <x:v>0</x:v>
      </x:c>
      <x:c r="I181" s="28" t="n">
        <x:f>0</x:f>
        <x:v>0</x:v>
      </x:c>
      <x:c r="J181" s="28" t="n">
        <x:f>IF(ISNA('計算データ'!C155),0,'計算データ'!C155)</x:f>
        <x:v>0</x:v>
      </x:c>
      <x:c r="K181" s="28" t="n">
        <x:f>IF(ISNA('計算データ'!E155),0,'計算データ'!E155)</x:f>
        <x:v>0</x:v>
      </x:c>
      <x:c r="L181" s="28" t="n">
        <x:f>0</x:f>
        <x:v>0</x:v>
      </x:c>
      <x:c r="M181" s="2"/>
      <x:c r="N181" s="2"/>
      <x:c r="O181" s="2"/>
      <x:c r="P181" s="2"/>
    </x:row>
    <x:row r="182" ht="25" customHeight="1">
      <x:c r="A182" s="2"/>
      <x:c r="B182" s="2"/>
      <x:c r="C182" s="2"/>
      <x:c r="D182" s="2"/>
      <x:c r="E182" s="28" t="n">
        <x:f>'計算データ'!A156</x:f>
        <x:v>103.67999999999975</x:v>
      </x:c>
      <x:c r="F182" s="28" t="n">
        <x:f>'計算データ'!B156</x:f>
        <x:v>0.03670340629083685</x:v>
      </x:c>
      <x:c r="G182" s="28" t="n">
        <x:f>0</x:f>
        <x:v>0</x:v>
      </x:c>
      <x:c r="H182" s="28" t="n">
        <x:f>0</x:f>
        <x:v>0</x:v>
      </x:c>
      <x:c r="I182" s="28" t="n">
        <x:f>0</x:f>
        <x:v>0</x:v>
      </x:c>
      <x:c r="J182" s="28" t="n">
        <x:f>IF(ISNA('計算データ'!C156),0,'計算データ'!C156)</x:f>
        <x:v>0</x:v>
      </x:c>
      <x:c r="K182" s="28" t="n">
        <x:f>IF(ISNA('計算データ'!E156),0,'計算データ'!E156)</x:f>
        <x:v>0</x:v>
      </x:c>
      <x:c r="L182" s="28" t="n">
        <x:f>0</x:f>
        <x:v>0</x:v>
      </x:c>
      <x:c r="M182" s="2"/>
      <x:c r="N182" s="2"/>
      <x:c r="O182" s="2"/>
      <x:c r="P182" s="2"/>
    </x:row>
    <x:row r="183" ht="25" customHeight="1">
      <x:c r="A183" s="2"/>
      <x:c r="B183" s="2"/>
      <x:c r="C183" s="2"/>
      <x:c r="D183" s="2"/>
      <x:c r="E183" s="28" t="n">
        <x:f>'計算データ'!A157</x:f>
        <x:v>103.75999999999975</x:v>
      </x:c>
      <x:c r="F183" s="28" t="n">
        <x:f>'計算データ'!B157</x:f>
        <x:v>0.034071783050530324</x:v>
      </x:c>
      <x:c r="G183" s="28" t="n">
        <x:f>0</x:f>
        <x:v>0</x:v>
      </x:c>
      <x:c r="H183" s="28" t="n">
        <x:f>0</x:f>
        <x:v>0</x:v>
      </x:c>
      <x:c r="I183" s="28" t="n">
        <x:f>0</x:f>
        <x:v>0</x:v>
      </x:c>
      <x:c r="J183" s="28" t="n">
        <x:f>IF(ISNA('計算データ'!C157),0,'計算データ'!C157)</x:f>
        <x:v>0</x:v>
      </x:c>
      <x:c r="K183" s="28" t="n">
        <x:f>IF(ISNA('計算データ'!E157),0,'計算データ'!E157)</x:f>
        <x:v>0</x:v>
      </x:c>
      <x:c r="L183" s="28" t="n">
        <x:f>0</x:f>
        <x:v>0</x:v>
      </x:c>
      <x:c r="M183" s="2"/>
      <x:c r="N183" s="2"/>
      <x:c r="O183" s="2"/>
      <x:c r="P183" s="2"/>
    </x:row>
    <x:row r="184" ht="25" customHeight="1">
      <x:c r="A184" s="2"/>
      <x:c r="B184" s="2"/>
      <x:c r="C184" s="2"/>
      <x:c r="D184" s="2"/>
      <x:c r="E184" s="28" t="n">
        <x:f>'計算データ'!A158</x:f>
        <x:v>103.83999999999975</x:v>
      </x:c>
      <x:c r="F184" s="28" t="n">
        <x:f>'計算データ'!B158</x:f>
        <x:v>0.03157828071760698</x:v>
      </x:c>
      <x:c r="G184" s="28" t="n">
        <x:f>0</x:f>
        <x:v>0</x:v>
      </x:c>
      <x:c r="H184" s="28" t="n">
        <x:f>0</x:f>
        <x:v>0</x:v>
      </x:c>
      <x:c r="I184" s="28" t="n">
        <x:f>0</x:f>
        <x:v>0</x:v>
      </x:c>
      <x:c r="J184" s="28" t="n">
        <x:f>IF(ISNA('計算データ'!C158),0,'計算データ'!C158)</x:f>
        <x:v>0</x:v>
      </x:c>
      <x:c r="K184" s="28" t="n">
        <x:f>IF(ISNA('計算データ'!E158),0,'計算データ'!E158)</x:f>
        <x:v>0</x:v>
      </x:c>
      <x:c r="L184" s="28" t="n">
        <x:f>0</x:f>
        <x:v>0</x:v>
      </x:c>
      <x:c r="M184" s="2"/>
      <x:c r="N184" s="2"/>
      <x:c r="O184" s="2"/>
      <x:c r="P184" s="2"/>
    </x:row>
    <x:row r="185" ht="25" customHeight="1">
      <x:c r="A185" s="2"/>
      <x:c r="B185" s="2"/>
      <x:c r="C185" s="2"/>
      <x:c r="D185" s="2"/>
      <x:c r="E185" s="28" t="n">
        <x:f>'計算データ'!A159</x:f>
        <x:v>103.91999999999975</x:v>
      </x:c>
      <x:c r="F185" s="28" t="n">
        <x:f>'計算データ'!B159</x:f>
        <x:v>0.029220472166733014</x:v>
      </x:c>
      <x:c r="G185" s="28" t="n">
        <x:f>0</x:f>
        <x:v>0</x:v>
      </x:c>
      <x:c r="H185" s="28" t="n">
        <x:f>0</x:f>
        <x:v>0</x:v>
      </x:c>
      <x:c r="I185" s="28" t="n">
        <x:f>0</x:f>
        <x:v>0</x:v>
      </x:c>
      <x:c r="J185" s="28" t="n">
        <x:f>IF(ISNA('計算データ'!C159),0,'計算データ'!C159)</x:f>
        <x:v>0</x:v>
      </x:c>
      <x:c r="K185" s="28" t="n">
        <x:f>IF(ISNA('計算データ'!E159),0,'計算データ'!E159)</x:f>
        <x:v>0</x:v>
      </x:c>
      <x:c r="L185" s="28" t="n">
        <x:f>0</x:f>
        <x:v>0</x:v>
      </x:c>
      <x:c r="M185" s="2"/>
      <x:c r="N185" s="2"/>
      <x:c r="O185" s="2"/>
      <x:c r="P185" s="2"/>
    </x:row>
    <x:row r="186" ht="25" customHeight="1">
      <x:c r="A186" s="2"/>
      <x:c r="B186" s="2"/>
      <x:c r="C186" s="2"/>
      <x:c r="D186" s="2"/>
      <x:c r="E186" s="28" t="n">
        <x:f>'計算データ'!A160</x:f>
        <x:v>103.99999999999974</x:v>
      </x:c>
      <x:c r="F186" s="28" t="n">
        <x:f>'計算データ'!B160</x:f>
        <x:v>0.026995483256600932</x:v>
      </x:c>
      <x:c r="G186" s="28" t="n">
        <x:f>0</x:f>
        <x:v>0</x:v>
      </x:c>
      <x:c r="H186" s="28" t="n">
        <x:f>0</x:f>
        <x:v>0</x:v>
      </x:c>
      <x:c r="I186" s="28" t="n">
        <x:f>0</x:f>
        <x:v>0</x:v>
      </x:c>
      <x:c r="J186" s="28" t="n">
        <x:f>IF(ISNA('計算データ'!C160),0,'計算データ'!C160)</x:f>
        <x:v>0</x:v>
      </x:c>
      <x:c r="K186" s="28" t="n">
        <x:f>IF(ISNA('計算データ'!E160),0,'計算データ'!E160)</x:f>
        <x:v>0.026995483256600932</x:v>
      </x:c>
      <x:c r="L186" s="28" t="n">
        <x:f>0</x:f>
        <x:v>0</x:v>
      </x:c>
      <x:c r="M186" s="2"/>
      <x:c r="N186" s="2"/>
      <x:c r="O186" s="2"/>
      <x:c r="P186" s="2"/>
    </x:row>
    <x:row r="187" ht="25" customHeight="1">
      <x:c r="A187" s="2"/>
      <x:c r="B187" s="2"/>
      <x:c r="C187" s="2"/>
      <x:c r="D187" s="2"/>
      <x:c r="E187" s="28" t="n">
        <x:f>'計算データ'!A161</x:f>
        <x:v>104.07999999999974</x:v>
      </x:c>
      <x:c r="F187" s="28" t="n">
        <x:f>'計算データ'!B161</x:f>
        <x:v>0.024900043867541917</x:v>
      </x:c>
      <x:c r="G187" s="28" t="n">
        <x:f>0</x:f>
        <x:v>0</x:v>
      </x:c>
      <x:c r="H187" s="28" t="n">
        <x:f>0</x:f>
        <x:v>0</x:v>
      </x:c>
      <x:c r="I187" s="28" t="n">
        <x:f>0</x:f>
        <x:v>0</x:v>
      </x:c>
      <x:c r="J187" s="28" t="n">
        <x:f>IF(ISNA('計算データ'!C161),0,'計算データ'!C161)</x:f>
        <x:v>0</x:v>
      </x:c>
      <x:c r="K187" s="28" t="n">
        <x:f>IF(ISNA('計算データ'!E161),0,'計算データ'!E161)</x:f>
        <x:v>0.024900043867541917</x:v>
      </x:c>
      <x:c r="L187" s="28" t="n">
        <x:f>0</x:f>
        <x:v>0</x:v>
      </x:c>
      <x:c r="M187" s="2"/>
      <x:c r="N187" s="2"/>
      <x:c r="O187" s="2"/>
      <x:c r="P187" s="2"/>
    </x:row>
    <x:row r="188" ht="25" customHeight="1">
      <x:c r="A188" s="2"/>
      <x:c r="B188" s="2"/>
      <x:c r="C188" s="2"/>
      <x:c r="D188" s="2"/>
      <x:c r="E188" s="28" t="n">
        <x:f>'計算データ'!A162</x:f>
        <x:v>104.15999999999974</x:v>
      </x:c>
      <x:c r="F188" s="28" t="n">
        <x:f>'計算データ'!B162</x:f>
        <x:v>0.022930538135533633</x:v>
      </x:c>
      <x:c r="G188" s="28" t="n">
        <x:f>0</x:f>
        <x:v>0</x:v>
      </x:c>
      <x:c r="H188" s="28" t="n">
        <x:f>0</x:f>
        <x:v>0</x:v>
      </x:c>
      <x:c r="I188" s="28" t="n">
        <x:f>0</x:f>
        <x:v>0</x:v>
      </x:c>
      <x:c r="J188" s="28" t="n">
        <x:f>IF(ISNA('計算データ'!C162),0,'計算データ'!C162)</x:f>
        <x:v>0</x:v>
      </x:c>
      <x:c r="K188" s="28" t="n">
        <x:f>IF(ISNA('計算データ'!E162),0,'計算データ'!E162)</x:f>
        <x:v>0.022930538135533633</x:v>
      </x:c>
      <x:c r="L188" s="28" t="n">
        <x:f>0</x:f>
        <x:v>0</x:v>
      </x:c>
      <x:c r="M188" s="2"/>
      <x:c r="N188" s="2"/>
      <x:c r="O188" s="2"/>
      <x:c r="P188" s="2"/>
    </x:row>
    <x:row r="189" ht="25" customHeight="1">
      <x:c r="A189" s="2"/>
      <x:c r="B189" s="2"/>
      <x:c r="C189" s="2"/>
      <x:c r="D189" s="2"/>
      <x:c r="E189" s="28" t="n">
        <x:f>'計算データ'!A163</x:f>
        <x:v>104.23999999999974</x:v>
      </x:c>
      <x:c r="F189" s="28" t="n">
        <x:f>'計算データ'!B163</x:f>
        <x:v>0.021083053480890984</x:v>
      </x:c>
      <x:c r="G189" s="28" t="n">
        <x:f>0</x:f>
        <x:v>0</x:v>
      </x:c>
      <x:c r="H189" s="28" t="n">
        <x:f>0</x:f>
        <x:v>0</x:v>
      </x:c>
      <x:c r="I189" s="28" t="n">
        <x:f>0</x:f>
        <x:v>0</x:v>
      </x:c>
      <x:c r="J189" s="28" t="n">
        <x:f>IF(ISNA('計算データ'!C163),0,'計算データ'!C163)</x:f>
        <x:v>0</x:v>
      </x:c>
      <x:c r="K189" s="28" t="n">
        <x:f>IF(ISNA('計算データ'!E163),0,'計算データ'!E163)</x:f>
        <x:v>0.021083053480890984</x:v>
      </x:c>
      <x:c r="L189" s="28" t="n">
        <x:f>0</x:f>
        <x:v>0</x:v>
      </x:c>
      <x:c r="M189" s="2"/>
      <x:c r="N189" s="2"/>
      <x:c r="O189" s="2"/>
      <x:c r="P189" s="2"/>
    </x:row>
    <x:row r="190" ht="25" customHeight="1">
      <x:c r="A190" s="2"/>
      <x:c r="B190" s="2"/>
      <x:c r="C190" s="2"/>
      <x:c r="D190" s="2"/>
      <x:c r="E190" s="28" t="n">
        <x:f>'計算データ'!A164</x:f>
        <x:v>104.31999999999974</x:v>
      </x:c>
      <x:c r="F190" s="28" t="n">
        <x:f>'計算データ'!B164</x:f>
        <x:v>0.019353428073733296</x:v>
      </x:c>
      <x:c r="G190" s="28" t="n">
        <x:f>0</x:f>
        <x:v>0</x:v>
      </x:c>
      <x:c r="H190" s="28" t="n">
        <x:f>0</x:f>
        <x:v>0</x:v>
      </x:c>
      <x:c r="I190" s="28" t="n">
        <x:f>0</x:f>
        <x:v>0</x:v>
      </x:c>
      <x:c r="J190" s="28" t="n">
        <x:f>IF(ISNA('計算データ'!C164),0,'計算データ'!C164)</x:f>
        <x:v>0</x:v>
      </x:c>
      <x:c r="K190" s="28" t="n">
        <x:f>IF(ISNA('計算データ'!E164),0,'計算データ'!E164)</x:f>
        <x:v>0.019353428073733296</x:v>
      </x:c>
      <x:c r="L190" s="28" t="n">
        <x:f>0</x:f>
        <x:v>0</x:v>
      </x:c>
      <x:c r="M190" s="2"/>
      <x:c r="N190" s="2"/>
      <x:c r="O190" s="2"/>
      <x:c r="P190" s="2"/>
    </x:row>
    <x:row r="191" ht="25" customHeight="1">
      <x:c r="A191" s="2"/>
      <x:c r="B191" s="2"/>
      <x:c r="C191" s="2"/>
      <x:c r="D191" s="2"/>
      <x:c r="E191" s="28" t="n">
        <x:f>'計算データ'!A165</x:f>
        <x:v>104.39999999999974</x:v>
      </x:c>
      <x:c r="F191" s="28" t="n">
        <x:f>'計算データ'!B165</x:f>
        <x:v>0.017737296423120878</x:v>
      </x:c>
      <x:c r="G191" s="28" t="n">
        <x:f>0</x:f>
        <x:v>0</x:v>
      </x:c>
      <x:c r="H191" s="28" t="n">
        <x:f>0</x:f>
        <x:v>0</x:v>
      </x:c>
      <x:c r="I191" s="28" t="n">
        <x:f>0</x:f>
        <x:v>0</x:v>
      </x:c>
      <x:c r="J191" s="28" t="n">
        <x:f>IF(ISNA('計算データ'!C165),0,'計算データ'!C165)</x:f>
        <x:v>0</x:v>
      </x:c>
      <x:c r="K191" s="28" t="n">
        <x:f>IF(ISNA('計算データ'!E165),0,'計算データ'!E165)</x:f>
        <x:v>0.017737296423120878</x:v>
      </x:c>
      <x:c r="L191" s="28" t="n">
        <x:f>0</x:f>
        <x:v>0</x:v>
      </x:c>
      <x:c r="M191" s="2"/>
      <x:c r="N191" s="2"/>
      <x:c r="O191" s="2"/>
      <x:c r="P191" s="2"/>
    </x:row>
    <x:row r="192" ht="25" customHeight="1">
      <x:c r="A192" s="2"/>
      <x:c r="B192" s="2"/>
      <x:c r="C192" s="2"/>
      <x:c r="D192" s="2"/>
      <x:c r="E192" s="28" t="n">
        <x:f>'計算データ'!A166</x:f>
        <x:v>104.47999999999973</x:v>
      </x:c>
      <x:c r="F192" s="28" t="n">
        <x:f>'計算データ'!B166</x:f>
        <x:v>0.016230132821853566</x:v>
      </x:c>
      <x:c r="G192" s="28" t="n">
        <x:f>0</x:f>
        <x:v>0</x:v>
      </x:c>
      <x:c r="H192" s="28" t="n">
        <x:f>0</x:f>
        <x:v>0</x:v>
      </x:c>
      <x:c r="I192" s="28" t="n">
        <x:f>0</x:f>
        <x:v>0</x:v>
      </x:c>
      <x:c r="J192" s="28" t="n">
        <x:f>IF(ISNA('計算データ'!C166),0,'計算データ'!C166)</x:f>
        <x:v>0</x:v>
      </x:c>
      <x:c r="K192" s="28" t="n">
        <x:f>IF(ISNA('計算データ'!E166),0,'計算データ'!E166)</x:f>
        <x:v>0.016230132821853566</x:v>
      </x:c>
      <x:c r="L192" s="28" t="n">
        <x:f>0</x:f>
        <x:v>0</x:v>
      </x:c>
      <x:c r="M192" s="2"/>
      <x:c r="N192" s="2"/>
      <x:c r="O192" s="2"/>
      <x:c r="P192" s="2"/>
    </x:row>
    <x:row r="193" ht="25" customHeight="1">
      <x:c r="A193" s="2"/>
      <x:c r="B193" s="2"/>
      <x:c r="C193" s="2"/>
      <x:c r="D193" s="2"/>
      <x:c r="E193" s="28" t="n">
        <x:f>'計算データ'!A167</x:f>
        <x:v>104.55999999999973</x:v>
      </x:c>
      <x:c r="F193" s="28" t="n">
        <x:f>'計算データ'!B167</x:f>
        <x:v>0.014827292423675162</x:v>
      </x:c>
      <x:c r="G193" s="28" t="n">
        <x:f>0</x:f>
        <x:v>0</x:v>
      </x:c>
      <x:c r="H193" s="28" t="n">
        <x:f>0</x:f>
        <x:v>0</x:v>
      </x:c>
      <x:c r="I193" s="28" t="n">
        <x:f>0</x:f>
        <x:v>0</x:v>
      </x:c>
      <x:c r="J193" s="28" t="n">
        <x:f>IF(ISNA('計算データ'!C167),0,'計算データ'!C167)</x:f>
        <x:v>0</x:v>
      </x:c>
      <x:c r="K193" s="28" t="n">
        <x:f>IF(ISNA('計算データ'!E167),0,'計算データ'!E167)</x:f>
        <x:v>0.014827292423675162</x:v>
      </x:c>
      <x:c r="L193" s="28" t="n">
        <x:f>0</x:f>
        <x:v>0</x:v>
      </x:c>
      <x:c r="M193" s="2"/>
      <x:c r="N193" s="2"/>
      <x:c r="O193" s="2"/>
      <x:c r="P193" s="2"/>
    </x:row>
    <x:row r="194" ht="25" customHeight="1">
      <x:c r="A194" s="2"/>
      <x:c r="B194" s="2"/>
      <x:c r="C194" s="2"/>
      <x:c r="D194" s="2"/>
      <x:c r="E194" s="28" t="n">
        <x:f>'計算データ'!A168</x:f>
        <x:v>104.63999999999973</x:v>
      </x:c>
      <x:c r="F194" s="28" t="n">
        <x:f>'計算データ'!B168</x:f>
        <x:v>0.01352404977344512</x:v>
      </x:c>
      <x:c r="G194" s="28" t="n">
        <x:f>0</x:f>
        <x:v>0</x:v>
      </x:c>
      <x:c r="H194" s="28" t="n">
        <x:f>0</x:f>
        <x:v>0</x:v>
      </x:c>
      <x:c r="I194" s="28" t="n">
        <x:f>0</x:f>
        <x:v>0</x:v>
      </x:c>
      <x:c r="J194" s="28" t="n">
        <x:f>IF(ISNA('計算データ'!C168),0,'計算データ'!C168)</x:f>
        <x:v>0</x:v>
      </x:c>
      <x:c r="K194" s="28" t="n">
        <x:f>IF(ISNA('計算データ'!E168),0,'計算データ'!E168)</x:f>
        <x:v>0.01352404977344512</x:v>
      </x:c>
      <x:c r="L194" s="28" t="n">
        <x:f>0</x:f>
        <x:v>0</x:v>
      </x:c>
      <x:c r="M194" s="2"/>
      <x:c r="N194" s="2"/>
      <x:c r="O194" s="2"/>
      <x:c r="P194" s="2"/>
    </x:row>
    <x:row r="195" ht="25" customHeight="1">
      <x:c r="A195" s="2"/>
      <x:c r="B195" s="2"/>
      <x:c r="C195" s="2"/>
      <x:c r="D195" s="2"/>
      <x:c r="E195" s="28" t="n">
        <x:f>'計算データ'!A169</x:f>
        <x:v>104.71999999999973</x:v>
      </x:c>
      <x:c r="F195" s="28" t="n">
        <x:f>'計算データ'!B169</x:f>
        <x:v>0.012315634653195184</x:v>
      </x:c>
      <x:c r="G195" s="28" t="n">
        <x:f>0</x:f>
        <x:v>0</x:v>
      </x:c>
      <x:c r="H195" s="28" t="n">
        <x:f>0</x:f>
        <x:v>0</x:v>
      </x:c>
      <x:c r="I195" s="28" t="n">
        <x:f>0</x:f>
        <x:v>0</x:v>
      </x:c>
      <x:c r="J195" s="28" t="n">
        <x:f>IF(ISNA('計算データ'!C169),0,'計算データ'!C169)</x:f>
        <x:v>0</x:v>
      </x:c>
      <x:c r="K195" s="28" t="n">
        <x:f>IF(ISNA('計算データ'!E169),0,'計算データ'!E169)</x:f>
        <x:v>0.012315634653195184</x:v>
      </x:c>
      <x:c r="L195" s="28" t="n">
        <x:f>0</x:f>
        <x:v>0</x:v>
      </x:c>
      <x:c r="M195" s="2"/>
      <x:c r="N195" s="2"/>
      <x:c r="O195" s="2"/>
      <x:c r="P195" s="2"/>
    </x:row>
    <x:row r="196" ht="25" customHeight="1">
      <x:c r="A196" s="2"/>
      <x:c r="B196" s="2"/>
      <x:c r="C196" s="2"/>
      <x:c r="D196" s="2"/>
      <x:c r="E196" s="28" t="n">
        <x:f>'計算データ'!A170</x:f>
        <x:v>104.79999999999973</x:v>
      </x:c>
      <x:c r="F196" s="28" t="n">
        <x:f>'計算データ'!B170</x:f>
        <x:v>0.011197265147425115</x:v>
      </x:c>
      <x:c r="G196" s="28" t="n">
        <x:f>0</x:f>
        <x:v>0</x:v>
      </x:c>
      <x:c r="H196" s="28" t="n">
        <x:f>0</x:f>
        <x:v>0</x:v>
      </x:c>
      <x:c r="I196" s="28" t="n">
        <x:f>0</x:f>
        <x:v>0</x:v>
      </x:c>
      <x:c r="J196" s="28" t="n">
        <x:f>IF(ISNA('計算データ'!C170),0,'計算データ'!C170)</x:f>
        <x:v>0</x:v>
      </x:c>
      <x:c r="K196" s="28" t="n">
        <x:f>IF(ISNA('計算データ'!E170),0,'計算データ'!E170)</x:f>
        <x:v>0.011197265147425115</x:v>
      </x:c>
      <x:c r="L196" s="28" t="n">
        <x:f>0</x:f>
        <x:v>0</x:v>
      </x:c>
      <x:c r="M196" s="2"/>
      <x:c r="N196" s="2"/>
      <x:c r="O196" s="2"/>
      <x:c r="P196" s="2"/>
    </x:row>
    <x:row r="197" ht="25" customHeight="1">
      <x:c r="A197" s="2"/>
      <x:c r="B197" s="2"/>
      <x:c r="C197" s="2"/>
      <x:c r="D197" s="2"/>
      <x:c r="E197" s="28" t="n">
        <x:f>'計算データ'!A171</x:f>
        <x:v>104.87999999999973</x:v>
      </x:c>
      <x:c r="F197" s="28" t="n">
        <x:f>'計算データ'!B171</x:f>
        <x:v>0.010164177869116326</x:v>
      </x:c>
      <x:c r="G197" s="28" t="n">
        <x:f>0</x:f>
        <x:v>0</x:v>
      </x:c>
      <x:c r="H197" s="28" t="n">
        <x:f>0</x:f>
        <x:v>0</x:v>
      </x:c>
      <x:c r="I197" s="28" t="n">
        <x:f>0</x:f>
        <x:v>0</x:v>
      </x:c>
      <x:c r="J197" s="28" t="n">
        <x:f>IF(ISNA('計算データ'!C171),0,'計算データ'!C171)</x:f>
        <x:v>0</x:v>
      </x:c>
      <x:c r="K197" s="28" t="n">
        <x:f>IF(ISNA('計算データ'!E171),0,'計算データ'!E171)</x:f>
        <x:v>0.010164177869116326</x:v>
      </x:c>
      <x:c r="L197" s="28" t="n">
        <x:f>0</x:f>
        <x:v>0</x:v>
      </x:c>
      <x:c r="M197" s="2"/>
      <x:c r="N197" s="2"/>
      <x:c r="O197" s="2"/>
      <x:c r="P197" s="2"/>
    </x:row>
    <x:row r="198" ht="25" customHeight="1">
      <x:c r="A198" s="2"/>
      <x:c r="B198" s="2"/>
      <x:c r="C198" s="2"/>
      <x:c r="D198" s="2"/>
      <x:c r="E198" s="28" t="n">
        <x:f>'計算データ'!A172</x:f>
        <x:v>104.95999999999972</x:v>
      </x:c>
      <x:c r="F198" s="28" t="n">
        <x:f>'計算データ'!B172</x:f>
        <x:v>0.009211655323434181</x:v>
      </x:c>
      <x:c r="G198" s="28" t="n">
        <x:f>0</x:f>
        <x:v>0</x:v>
      </x:c>
      <x:c r="H198" s="28" t="n">
        <x:f>0</x:f>
        <x:v>0</x:v>
      </x:c>
      <x:c r="I198" s="28" t="n">
        <x:f>0</x:f>
        <x:v>0</x:v>
      </x:c>
      <x:c r="J198" s="28" t="n">
        <x:f>IF(ISNA('計算データ'!C172),0,'計算データ'!C172)</x:f>
        <x:v>0</x:v>
      </x:c>
      <x:c r="K198" s="28" t="n">
        <x:f>IF(ISNA('計算データ'!E172),0,'計算データ'!E172)</x:f>
        <x:v>0.009211655323434181</x:v>
      </x:c>
      <x:c r="L198" s="28" t="n">
        <x:f>0</x:f>
        <x:v>0</x:v>
      </x:c>
      <x:c r="M198" s="2"/>
      <x:c r="N198" s="2"/>
      <x:c r="O198" s="2"/>
      <x:c r="P198" s="2"/>
    </x:row>
    <x:row r="199" ht="25" customHeight="1">
      <x:c r="A199" s="2"/>
      <x:c r="B199" s="2"/>
      <x:c r="C199" s="2"/>
      <x:c r="D199" s="2"/>
      <x:c r="E199" s="28" t="n">
        <x:f>'計算データ'!A173</x:f>
        <x:v>105.03999999999972</x:v>
      </x:c>
      <x:c r="F199" s="28" t="n">
        <x:f>'計算データ'!B173</x:f>
        <x:v>0.008335050418693448</x:v>
      </x:c>
      <x:c r="G199" s="28" t="n">
        <x:f>0</x:f>
        <x:v>0</x:v>
      </x:c>
      <x:c r="H199" s="28" t="n">
        <x:f>0</x:f>
        <x:v>0</x:v>
      </x:c>
      <x:c r="I199" s="28" t="n">
        <x:f>0</x:f>
        <x:v>0</x:v>
      </x:c>
      <x:c r="J199" s="28" t="n">
        <x:f>IF(ISNA('計算データ'!C173),0,'計算データ'!C173)</x:f>
        <x:v>0</x:v>
      </x:c>
      <x:c r="K199" s="28" t="n">
        <x:f>IF(ISNA('計算データ'!E173),0,'計算データ'!E173)</x:f>
        <x:v>0.008335050418693448</x:v>
      </x:c>
      <x:c r="L199" s="28" t="n">
        <x:f>0</x:f>
        <x:v>0</x:v>
      </x:c>
      <x:c r="M199" s="2"/>
      <x:c r="N199" s="2"/>
      <x:c r="O199" s="2"/>
      <x:c r="P199" s="2"/>
    </x:row>
    <x:row r="200" ht="25" customHeight="1">
      <x:c r="A200" s="2"/>
      <x:c r="B200" s="2"/>
      <x:c r="C200" s="2"/>
      <x:c r="D200" s="2"/>
      <x:c r="E200" s="28" t="n">
        <x:f>'計算データ'!A174</x:f>
        <x:v>105.11999999999972</x:v>
      </x:c>
      <x:c r="F200" s="28" t="n">
        <x:f>'計算データ'!B174</x:f>
        <x:v>0.00752980816369142</x:v>
      </x:c>
      <x:c r="G200" s="28" t="n">
        <x:f>0</x:f>
        <x:v>0</x:v>
      </x:c>
      <x:c r="H200" s="28" t="n">
        <x:f>0</x:f>
        <x:v>0</x:v>
      </x:c>
      <x:c r="I200" s="28" t="n">
        <x:f>0</x:f>
        <x:v>0</x:v>
      </x:c>
      <x:c r="J200" s="28" t="n">
        <x:f>IF(ISNA('計算データ'!C174),0,'計算データ'!C174)</x:f>
        <x:v>0</x:v>
      </x:c>
      <x:c r="K200" s="28" t="n">
        <x:f>IF(ISNA('計算データ'!E174),0,'計算データ'!E174)</x:f>
        <x:v>0.00752980816369142</x:v>
      </x:c>
      <x:c r="L200" s="28" t="n">
        <x:f>0</x:f>
        <x:v>0</x:v>
      </x:c>
      <x:c r="M200" s="2"/>
      <x:c r="N200" s="2"/>
      <x:c r="O200" s="2"/>
      <x:c r="P200" s="2"/>
    </x:row>
    <x:row r="201" ht="25" customHeight="1">
      <x:c r="A201" s="2"/>
      <x:c r="B201" s="2"/>
      <x:c r="C201" s="2"/>
      <x:c r="D201" s="2"/>
      <x:c r="E201" s="28" t="n">
        <x:f>'計算データ'!A175</x:f>
        <x:v>105.19999999999972</x:v>
      </x:c>
      <x:c r="F201" s="28" t="n">
        <x:f>'計算データ'!B175</x:f>
        <x:v>0.006791484616845291</x:v>
      </x:c>
      <x:c r="G201" s="28" t="n">
        <x:f>0</x:f>
        <x:v>0</x:v>
      </x:c>
      <x:c r="H201" s="28" t="n">
        <x:f>0</x:f>
        <x:v>0</x:v>
      </x:c>
      <x:c r="I201" s="28" t="n">
        <x:f>0</x:f>
        <x:v>0</x:v>
      </x:c>
      <x:c r="J201" s="28" t="n">
        <x:f>IF(ISNA('計算データ'!C175),0,'計算データ'!C175)</x:f>
        <x:v>0</x:v>
      </x:c>
      <x:c r="K201" s="28" t="n">
        <x:f>IF(ISNA('計算データ'!E175),0,'計算データ'!E175)</x:f>
        <x:v>0.006791484616845291</x:v>
      </x:c>
      <x:c r="L201" s="28" t="n">
        <x:f>0</x:f>
        <x:v>0</x:v>
      </x:c>
      <x:c r="M201" s="2"/>
      <x:c r="N201" s="2"/>
      <x:c r="O201" s="2"/>
      <x:c r="P201" s="2"/>
    </x:row>
    <x:row r="202" ht="25" customHeight="1">
      <x:c r="A202" s="2"/>
      <x:c r="B202" s="2"/>
      <x:c r="C202" s="2"/>
      <x:c r="D202" s="2"/>
      <x:c r="E202" s="28" t="n">
        <x:f>'計算データ'!A176</x:f>
        <x:v>105.27999999999972</x:v>
      </x:c>
      <x:c r="F202" s="28" t="n">
        <x:f>'計算データ'!B176</x:f>
        <x:v>0.006115763175641272</x:v>
      </x:c>
      <x:c r="G202" s="28" t="n">
        <x:f>0</x:f>
        <x:v>0</x:v>
      </x:c>
      <x:c r="H202" s="28" t="n">
        <x:f>0</x:f>
        <x:v>0</x:v>
      </x:c>
      <x:c r="I202" s="28" t="n">
        <x:f>0</x:f>
        <x:v>0</x:v>
      </x:c>
      <x:c r="J202" s="28" t="n">
        <x:f>IF(ISNA('計算データ'!C176),0,'計算データ'!C176)</x:f>
        <x:v>0</x:v>
      </x:c>
      <x:c r="K202" s="28" t="n">
        <x:f>IF(ISNA('計算データ'!E176),0,'計算データ'!E176)</x:f>
        <x:v>0.006115763175641272</x:v>
      </x:c>
      <x:c r="L202" s="28" t="n">
        <x:f>0</x:f>
        <x:v>0</x:v>
      </x:c>
      <x:c r="M202" s="2"/>
      <x:c r="N202" s="2"/>
      <x:c r="O202" s="2"/>
      <x:c r="P202" s="2"/>
    </x:row>
    <x:row r="203" ht="25" customHeight="1">
      <x:c r="A203" s="2"/>
      <x:c r="B203" s="2"/>
      <x:c r="C203" s="2"/>
      <x:c r="D203" s="2"/>
      <x:c r="E203" s="28" t="n">
        <x:f>'計算データ'!A177</x:f>
        <x:v>105.35999999999972</x:v>
      </x:c>
      <x:c r="F203" s="28" t="n">
        <x:f>'計算データ'!B177</x:f>
        <x:v>0.005498468314704888</x:v>
      </x:c>
      <x:c r="G203" s="28" t="n">
        <x:f>0</x:f>
        <x:v>0</x:v>
      </x:c>
      <x:c r="H203" s="28" t="n">
        <x:f>0</x:f>
        <x:v>0</x:v>
      </x:c>
      <x:c r="I203" s="28" t="n">
        <x:f>0</x:f>
        <x:v>0</x:v>
      </x:c>
      <x:c r="J203" s="28" t="n">
        <x:f>IF(ISNA('計算データ'!C177),0,'計算データ'!C177)</x:f>
        <x:v>0</x:v>
      </x:c>
      <x:c r="K203" s="28" t="n">
        <x:f>IF(ISNA('計算データ'!E177),0,'計算データ'!E177)</x:f>
        <x:v>0.005498468314704888</x:v>
      </x:c>
      <x:c r="L203" s="28" t="n">
        <x:f>0</x:f>
        <x:v>0</x:v>
      </x:c>
      <x:c r="M203" s="2"/>
      <x:c r="N203" s="2"/>
      <x:c r="O203" s="2"/>
      <x:c r="P203" s="2"/>
    </x:row>
    <x:row r="204" ht="25" customHeight="1">
      <x:c r="A204" s="2"/>
      <x:c r="B204" s="2"/>
      <x:c r="C204" s="2"/>
      <x:c r="D204" s="2"/>
      <x:c r="E204" s="28" t="n">
        <x:f>'計算データ'!A178</x:f>
        <x:v>105.43999999999971</x:v>
      </x:c>
      <x:c r="F204" s="28" t="n">
        <x:f>'計算データ'!B178</x:f>
        <x:v>0.004935576897377494</x:v>
      </x:c>
      <x:c r="G204" s="28" t="n">
        <x:f>0</x:f>
        <x:v>0</x:v>
      </x:c>
      <x:c r="H204" s="28" t="n">
        <x:f>0</x:f>
        <x:v>0</x:v>
      </x:c>
      <x:c r="I204" s="28" t="n">
        <x:f>0</x:f>
        <x:v>0</x:v>
      </x:c>
      <x:c r="J204" s="28" t="n">
        <x:f>IF(ISNA('計算データ'!C178),0,'計算データ'!C178)</x:f>
        <x:v>0</x:v>
      </x:c>
      <x:c r="K204" s="28" t="n">
        <x:f>IF(ISNA('計算データ'!E178),0,'計算データ'!E178)</x:f>
        <x:v>0.004935576897377494</x:v>
      </x:c>
      <x:c r="L204" s="28" t="n">
        <x:f>0</x:f>
        <x:v>0</x:v>
      </x:c>
      <x:c r="M204" s="2"/>
      <x:c r="N204" s="2"/>
      <x:c r="O204" s="2"/>
      <x:c r="P204" s="2"/>
    </x:row>
    <x:row r="205" ht="25" customHeight="1">
      <x:c r="A205" s="2"/>
      <x:c r="B205" s="2"/>
      <x:c r="C205" s="2"/>
      <x:c r="D205" s="2"/>
      <x:c r="E205" s="28" t="n">
        <x:f>'計算データ'!A179</x:f>
        <x:v>105.51999999999971</x:v>
      </x:c>
      <x:c r="F205" s="28" t="n">
        <x:f>'計算データ'!B179</x:f>
        <x:v>0.004423227199120371</x:v>
      </x:c>
      <x:c r="G205" s="28" t="n">
        <x:f>0</x:f>
        <x:v>0</x:v>
      </x:c>
      <x:c r="H205" s="28" t="n">
        <x:f>0</x:f>
        <x:v>0</x:v>
      </x:c>
      <x:c r="I205" s="28" t="n">
        <x:f>0</x:f>
        <x:v>0</x:v>
      </x:c>
      <x:c r="J205" s="28" t="n">
        <x:f>IF(ISNA('計算データ'!C179),0,'計算データ'!C179)</x:f>
        <x:v>0</x:v>
      </x:c>
      <x:c r="K205" s="28" t="n">
        <x:f>IF(ISNA('計算データ'!E179),0,'計算データ'!E179)</x:f>
        <x:v>0.004423227199120371</x:v>
      </x:c>
      <x:c r="L205" s="28" t="n">
        <x:f>0</x:f>
        <x:v>0</x:v>
      </x:c>
      <x:c r="M205" s="2"/>
      <x:c r="N205" s="2"/>
      <x:c r="O205" s="2"/>
      <x:c r="P205" s="2"/>
    </x:row>
    <x:row r="206" ht="25" customHeight="1">
      <x:c r="A206" s="2"/>
      <x:c r="B206" s="2"/>
      <x:c r="C206" s="2"/>
      <x:c r="D206" s="2"/>
      <x:c r="E206" s="28" t="n">
        <x:f>'計算データ'!A180</x:f>
        <x:v>105.59999999999971</x:v>
      </x:c>
      <x:c r="F206" s="28" t="n">
        <x:f>'計算データ'!B180</x:f>
        <x:v>0.003957725791491586</x:v>
      </x:c>
      <x:c r="G206" s="28" t="n">
        <x:f>0</x:f>
        <x:v>0</x:v>
      </x:c>
      <x:c r="H206" s="28" t="n">
        <x:f>0</x:f>
        <x:v>0</x:v>
      </x:c>
      <x:c r="I206" s="28" t="n">
        <x:f>0</x:f>
        <x:v>0</x:v>
      </x:c>
      <x:c r="J206" s="28" t="n">
        <x:f>IF(ISNA('計算データ'!C180),0,'計算データ'!C180)</x:f>
        <x:v>0</x:v>
      </x:c>
      <x:c r="K206" s="28" t="n">
        <x:f>IF(ISNA('計算データ'!E180),0,'計算データ'!E180)</x:f>
        <x:v>0.003957725791491586</x:v>
      </x:c>
      <x:c r="L206" s="28" t="n">
        <x:f>0</x:f>
        <x:v>0</x:v>
      </x:c>
      <x:c r="M206" s="2"/>
      <x:c r="N206" s="2"/>
      <x:c r="O206" s="2"/>
      <x:c r="P206" s="2"/>
    </x:row>
    <x:row r="207" ht="25" customHeight="1">
      <x:c r="A207" s="2"/>
      <x:c r="B207" s="2"/>
      <x:c r="C207" s="2"/>
      <x:c r="D207" s="2"/>
      <x:c r="E207" s="28" t="n">
        <x:f>'計算データ'!A181</x:f>
        <x:v>105.67999999999971</x:v>
      </x:c>
      <x:c r="F207" s="28" t="n">
        <x:f>'計算データ'!B181</x:f>
        <x:v>0.003535552443011189</x:v>
      </x:c>
      <x:c r="G207" s="28" t="n">
        <x:f>0</x:f>
        <x:v>0</x:v>
      </x:c>
      <x:c r="H207" s="28" t="n">
        <x:f>0</x:f>
        <x:v>0</x:v>
      </x:c>
      <x:c r="I207" s="28" t="n">
        <x:f>0</x:f>
        <x:v>0</x:v>
      </x:c>
      <x:c r="J207" s="28" t="n">
        <x:f>IF(ISNA('計算データ'!C181),0,'計算データ'!C181)</x:f>
        <x:v>0</x:v>
      </x:c>
      <x:c r="K207" s="28" t="n">
        <x:f>IF(ISNA('計算データ'!E181),0,'計算データ'!E181)</x:f>
        <x:v>0.003535552443011189</x:v>
      </x:c>
      <x:c r="L207" s="28" t="n">
        <x:f>0</x:f>
        <x:v>0</x:v>
      </x:c>
      <x:c r="M207" s="2"/>
      <x:c r="N207" s="2"/>
      <x:c r="O207" s="2"/>
      <x:c r="P207" s="2"/>
    </x:row>
    <x:row r="208" ht="25" customHeight="1">
      <x:c r="A208" s="2"/>
      <x:c r="B208" s="2"/>
      <x:c r="C208" s="2"/>
      <x:c r="D208" s="2"/>
      <x:c r="E208" s="28" t="n">
        <x:f>'計算データ'!A182</x:f>
        <x:v>105.7599999999997</x:v>
      </x:c>
      <x:c r="F208" s="28" t="n">
        <x:f>'計算データ'!B182</x:f>
        <x:v>0.0031533631981342926</x:v>
      </x:c>
      <x:c r="G208" s="28" t="n">
        <x:f>0</x:f>
        <x:v>0</x:v>
      </x:c>
      <x:c r="H208" s="28" t="n">
        <x:f>0</x:f>
        <x:v>0</x:v>
      </x:c>
      <x:c r="I208" s="28" t="n">
        <x:f>0</x:f>
        <x:v>0</x:v>
      </x:c>
      <x:c r="J208" s="28" t="n">
        <x:f>IF(ISNA('計算データ'!C182),0,'計算データ'!C182)</x:f>
        <x:v>0</x:v>
      </x:c>
      <x:c r="K208" s="28" t="n">
        <x:f>IF(ISNA('計算データ'!E182),0,'計算データ'!E182)</x:f>
        <x:v>0.0031533631981342926</x:v>
      </x:c>
      <x:c r="L208" s="28" t="n">
        <x:f>0</x:f>
        <x:v>0</x:v>
      </x:c>
      <x:c r="M208" s="2"/>
      <x:c r="N208" s="2"/>
      <x:c r="O208" s="2"/>
      <x:c r="P208" s="2"/>
    </x:row>
    <x:row r="209" ht="25" customHeight="1">
      <x:c r="A209" s="2"/>
      <x:c r="B209" s="2"/>
      <x:c r="C209" s="2"/>
      <x:c r="D209" s="2"/>
      <x:c r="E209" s="28" t="n">
        <x:f>'計算データ'!A183</x:f>
        <x:v>105.8399999999997</x:v>
      </x:c>
      <x:c r="F209" s="28" t="n">
        <x:f>'計算データ'!B183</x:f>
        <x:v>0.0028079917979966923</x:v>
      </x:c>
      <x:c r="G209" s="28" t="n">
        <x:f>0</x:f>
        <x:v>0</x:v>
      </x:c>
      <x:c r="H209" s="28" t="n">
        <x:f>0</x:f>
        <x:v>0</x:v>
      </x:c>
      <x:c r="I209" s="28" t="n">
        <x:f>0</x:f>
        <x:v>0</x:v>
      </x:c>
      <x:c r="J209" s="28" t="n">
        <x:f>IF(ISNA('計算データ'!C183),0,'計算データ'!C183)</x:f>
        <x:v>0</x:v>
      </x:c>
      <x:c r="K209" s="28" t="n">
        <x:f>IF(ISNA('計算データ'!E183),0,'計算データ'!E183)</x:f>
        <x:v>0.0028079917979966923</x:v>
      </x:c>
      <x:c r="L209" s="28" t="n">
        <x:f>0</x:f>
        <x:v>0</x:v>
      </x:c>
      <x:c r="M209" s="2"/>
      <x:c r="N209" s="2"/>
      <x:c r="O209" s="2"/>
      <x:c r="P209" s="2"/>
    </x:row>
    <x:row r="210" ht="25" customHeight="1">
      <x:c r="A210" s="2"/>
      <x:c r="B210" s="2"/>
      <x:c r="C210" s="2"/>
      <x:c r="D210" s="2"/>
      <x:c r="E210" s="28" t="n">
        <x:f>'計算データ'!A184</x:f>
        <x:v>105.9199999999997</x:v>
      </x:c>
      <x:c r="F210" s="28" t="n">
        <x:f>'計算データ'!B184</x:f>
        <x:v>0.002496449606807282</x:v>
      </x:c>
      <x:c r="G210" s="28" t="n">
        <x:f>0</x:f>
        <x:v>0</x:v>
      </x:c>
      <x:c r="H210" s="28" t="n">
        <x:f>0</x:f>
        <x:v>0</x:v>
      </x:c>
      <x:c r="I210" s="28" t="n">
        <x:f>0</x:f>
        <x:v>0</x:v>
      </x:c>
      <x:c r="J210" s="28" t="n">
        <x:f>IF(ISNA('計算データ'!C184),0,'計算データ'!C184)</x:f>
        <x:v>0</x:v>
      </x:c>
      <x:c r="K210" s="28" t="n">
        <x:f>IF(ISNA('計算データ'!E184),0,'計算データ'!E184)</x:f>
        <x:v>0.002496449606807282</x:v>
      </x:c>
      <x:c r="L210" s="28" t="n">
        <x:f>0</x:f>
        <x:v>0</x:v>
      </x:c>
      <x:c r="M210" s="2"/>
      <x:c r="N210" s="2"/>
      <x:c r="O210" s="2"/>
      <x:c r="P210" s="2"/>
    </x:row>
    <x:row r="211" ht="25" customHeight="1">
      <x:c r="A211" s="2"/>
      <x:c r="B211" s="2"/>
      <x:c r="C211" s="2"/>
      <x:c r="D211" s="2"/>
      <x:c r="E211" s="28" t="n">
        <x:f>'計算データ'!A185</x:f>
        <x:v>105.9999999999997</x:v>
      </x:c>
      <x:c r="F211" s="28" t="n">
        <x:f>'計算データ'!B185</x:f>
        <x:v>0.0022159242059699965</x:v>
      </x:c>
      <x:c r="G211" s="28" t="n">
        <x:f>0</x:f>
        <x:v>0</x:v>
      </x:c>
      <x:c r="H211" s="28" t="n">
        <x:f>0</x:f>
        <x:v>0</x:v>
      </x:c>
      <x:c r="I211" s="28" t="n">
        <x:f>0</x:f>
        <x:v>0</x:v>
      </x:c>
      <x:c r="J211" s="28" t="n">
        <x:f>IF(ISNA('計算データ'!C185),0,'計算データ'!C185)</x:f>
        <x:v>0</x:v>
      </x:c>
      <x:c r="K211" s="28" t="n">
        <x:f>IF(ISNA('計算データ'!E185),0,'計算データ'!E185)</x:f>
        <x:v>0.0022159242059699965</x:v>
      </x:c>
      <x:c r="L211" s="28" t="n">
        <x:f>0</x:f>
        <x:v>0</x:v>
      </x:c>
      <x:c r="M211" s="2"/>
      <x:c r="N211" s="2"/>
      <x:c r="O211" s="2"/>
      <x:c r="P211" s="2"/>
    </x:row>
    <x:row r="212" ht="25" customHeight="1">
      <x:c r="A212" s="2"/>
      <x:c r="B212" s="2"/>
      <x:c r="C212" s="2"/>
      <x:c r="D212" s="2"/>
      <x:c r="E212" s="28" t="n">
        <x:f>'計算データ'!A186</x:f>
        <x:v>106.0799999999997</x:v>
      </x:c>
      <x:c r="F212" s="28" t="n">
        <x:f>'計算データ'!B186</x:f>
        <x:v>0.001963776814463285</x:v>
      </x:c>
      <x:c r="G212" s="28" t="n">
        <x:f>0</x:f>
        <x:v>0</x:v>
      </x:c>
      <x:c r="H212" s="28" t="n">
        <x:f>0</x:f>
        <x:v>0</x:v>
      </x:c>
      <x:c r="I212" s="28" t="n">
        <x:f>0</x:f>
        <x:v>0</x:v>
      </x:c>
      <x:c r="J212" s="28" t="n">
        <x:f>IF(ISNA('計算データ'!C186),0,'計算データ'!C186)</x:f>
        <x:v>0</x:v>
      </x:c>
      <x:c r="K212" s="28" t="n">
        <x:f>IF(ISNA('計算データ'!E186),0,'計算データ'!E186)</x:f>
        <x:v>0.001963776814463285</x:v>
      </x:c>
      <x:c r="L212" s="28" t="n">
        <x:f>0</x:f>
        <x:v>0</x:v>
      </x:c>
      <x:c r="M212" s="2"/>
      <x:c r="N212" s="2"/>
      <x:c r="O212" s="2"/>
      <x:c r="P212" s="2"/>
    </x:row>
    <x:row r="213" ht="25" customHeight="1">
      <x:c r="A213" s="2"/>
      <x:c r="B213" s="2"/>
      <x:c r="C213" s="2"/>
      <x:c r="D213" s="2"/>
      <x:c r="E213" s="28" t="n">
        <x:f>'計算データ'!A187</x:f>
        <x:v>106.1599999999997</x:v>
      </x:c>
      <x:c r="F213" s="28" t="n">
        <x:f>'計算データ'!B187</x:f>
        <x:v>0.0017375386889282752</x:v>
      </x:c>
      <x:c r="G213" s="28" t="n">
        <x:f>0</x:f>
        <x:v>0</x:v>
      </x:c>
      <x:c r="H213" s="28" t="n">
        <x:f>0</x:f>
        <x:v>0</x:v>
      </x:c>
      <x:c r="I213" s="28" t="n">
        <x:f>0</x:f>
        <x:v>0</x:v>
      </x:c>
      <x:c r="J213" s="28" t="n">
        <x:f>IF(ISNA('計算データ'!C187),0,'計算データ'!C187)</x:f>
        <x:v>0</x:v>
      </x:c>
      <x:c r="K213" s="28" t="n">
        <x:f>IF(ISNA('計算データ'!E187),0,'計算データ'!E187)</x:f>
        <x:v>0.0017375386889282752</x:v>
      </x:c>
      <x:c r="L213" s="28" t="n">
        <x:f>0</x:f>
        <x:v>0</x:v>
      </x:c>
      <x:c r="M213" s="2"/>
      <x:c r="N213" s="2"/>
      <x:c r="O213" s="2"/>
      <x:c r="P213" s="2"/>
    </x:row>
    <x:row r="214" ht="25" customHeight="1">
      <x:c r="A214" s="2"/>
      <x:c r="B214" s="2"/>
      <x:c r="C214" s="2"/>
      <x:c r="D214" s="2"/>
      <x:c r="E214" s="28" t="n">
        <x:f>'計算データ'!A188</x:f>
        <x:v>106.2399999999997</x:v>
      </x:c>
      <x:c r="F214" s="28" t="n">
        <x:f>'計算データ'!B188</x:f>
        <x:v>0.0015349066505530987</x:v>
      </x:c>
      <x:c r="G214" s="28" t="n">
        <x:f>0</x:f>
        <x:v>0</x:v>
      </x:c>
      <x:c r="H214" s="28" t="n">
        <x:f>0</x:f>
        <x:v>0</x:v>
      </x:c>
      <x:c r="I214" s="28" t="n">
        <x:f>0</x:f>
        <x:v>0</x:v>
      </x:c>
      <x:c r="J214" s="28" t="n">
        <x:f>IF(ISNA('計算データ'!C188),0,'計算データ'!C188)</x:f>
        <x:v>0</x:v>
      </x:c>
      <x:c r="K214" s="28" t="n">
        <x:f>IF(ISNA('計算データ'!E188),0,'計算データ'!E188)</x:f>
        <x:v>0.0015349066505530987</x:v>
      </x:c>
      <x:c r="L214" s="28" t="n">
        <x:f>0</x:f>
        <x:v>0</x:v>
      </x:c>
      <x:c r="M214" s="2"/>
      <x:c r="N214" s="2"/>
      <x:c r="O214" s="2"/>
      <x:c r="P214" s="2"/>
    </x:row>
    <x:row r="215" ht="25" customHeight="1">
      <x:c r="A215" s="2"/>
      <x:c r="B215" s="2"/>
      <x:c r="C215" s="2"/>
      <x:c r="D215" s="2"/>
      <x:c r="E215" s="28" t="n">
        <x:f>'計算データ'!A189</x:f>
        <x:v>106.3199999999997</x:v>
      </x:c>
      <x:c r="F215" s="28" t="n">
        <x:f>'計算データ'!B189</x:f>
        <x:v>0.0013537378784210046</x:v>
      </x:c>
      <x:c r="G215" s="28" t="n">
        <x:f>0</x:f>
        <x:v>0</x:v>
      </x:c>
      <x:c r="H215" s="28" t="n">
        <x:f>0</x:f>
        <x:v>0</x:v>
      </x:c>
      <x:c r="I215" s="28" t="n">
        <x:f>0</x:f>
        <x:v>0</x:v>
      </x:c>
      <x:c r="J215" s="28" t="n">
        <x:f>IF(ISNA('計算データ'!C189),0,'計算データ'!C189)</x:f>
        <x:v>0</x:v>
      </x:c>
      <x:c r="K215" s="28" t="n">
        <x:f>IF(ISNA('計算データ'!E189),0,'計算データ'!E189)</x:f>
        <x:v>0.0013537378784210046</x:v>
      </x:c>
      <x:c r="L215" s="28" t="n">
        <x:f>0</x:f>
        <x:v>0</x:v>
      </x:c>
      <x:c r="M215" s="2"/>
      <x:c r="N215" s="2"/>
      <x:c r="O215" s="2"/>
      <x:c r="P215" s="2"/>
    </x:row>
    <x:row r="216">
      <x:c r="E216" s="31" t="n">
        <x:f>'計算データ'!A190</x:f>
        <x:v>106.3999999999997</x:v>
      </x:c>
      <x:c r="F216" s="31" t="n">
        <x:f>'計算データ'!B190</x:f>
        <x:v>0.0011920441007330072</x:v>
      </x:c>
      <x:c r="G216" s="31" t="n">
        <x:f>0</x:f>
        <x:v>0</x:v>
      </x:c>
      <x:c r="H216" s="31" t="n">
        <x:f>0</x:f>
        <x:v>0</x:v>
      </x:c>
      <x:c r="I216" s="31" t="n">
        <x:f>0</x:f>
        <x:v>0</x:v>
      </x:c>
      <x:c r="J216" s="31" t="n">
        <x:f>IF(ISNA('計算データ'!C190),0,'計算データ'!C190)</x:f>
        <x:v>0</x:v>
      </x:c>
      <x:c r="K216" s="31" t="n">
        <x:f>IF(ISNA('計算データ'!E190),0,'計算データ'!E190)</x:f>
        <x:v>0.0011920441007330072</x:v>
      </x:c>
      <x:c r="L216" s="31" t="n">
        <x:f>0</x:f>
        <x:v>0</x:v>
      </x:c>
    </x:row>
    <x:row r="217">
      <x:c r="E217" s="31" t="n">
        <x:f>'計算データ'!A191</x:f>
        <x:v>106.47999999999969</x:v>
      </x:c>
      <x:c r="F217" s="31" t="n">
        <x:f>'計算データ'!B191</x:f>
        <x:v>0.0010479853064294961</x:v>
      </x:c>
      <x:c r="G217" s="31" t="n">
        <x:f>0</x:f>
        <x:v>0</x:v>
      </x:c>
      <x:c r="H217" s="31" t="n">
        <x:f>0</x:f>
        <x:v>0</x:v>
      </x:c>
      <x:c r="I217" s="31" t="n">
        <x:f>0</x:f>
        <x:v>0</x:v>
      </x:c>
      <x:c r="J217" s="31" t="n">
        <x:f>IF(ISNA('計算データ'!C191),0,'計算データ'!C191)</x:f>
        <x:v>0</x:v>
      </x:c>
      <x:c r="K217" s="31" t="n">
        <x:f>IF(ISNA('計算データ'!E191),0,'計算データ'!E191)</x:f>
        <x:v>0.0010479853064294961</x:v>
      </x:c>
      <x:c r="L217" s="31" t="n">
        <x:f>0</x:f>
        <x:v>0</x:v>
      </x:c>
    </x:row>
    <x:row r="218">
      <x:c r="E218" s="31" t="n">
        <x:f>'計算データ'!A192</x:f>
        <x:v>106.55999999999969</x:v>
      </x:c>
      <x:c r="F218" s="31" t="n">
        <x:f>'計算データ'!B192</x:f>
        <x:v>0.0009198630904126081</x:v>
      </x:c>
      <x:c r="G218" s="31" t="n">
        <x:f>0</x:f>
        <x:v>0</x:v>
      </x:c>
      <x:c r="H218" s="31" t="n">
        <x:f>0</x:f>
        <x:v>0</x:v>
      </x:c>
      <x:c r="I218" s="31" t="n">
        <x:f>0</x:f>
        <x:v>0</x:v>
      </x:c>
      <x:c r="J218" s="31" t="n">
        <x:f>IF(ISNA('計算データ'!C192),0,'計算データ'!C192)</x:f>
        <x:v>0</x:v>
      </x:c>
      <x:c r="K218" s="31" t="n">
        <x:f>IF(ISNA('計算データ'!E192),0,'計算データ'!E192)</x:f>
        <x:v>0.0009198630904126081</x:v>
      </x:c>
      <x:c r="L218" s="31" t="n">
        <x:f>0</x:f>
        <x:v>0</x:v>
      </x:c>
    </x:row>
    <x:row r="219">
      <x:c r="E219" s="31" t="n">
        <x:f>'計算データ'!A193</x:f>
        <x:v>106.63999999999969</x:v>
      </x:c>
      <x:c r="F219" s="31" t="n">
        <x:f>'計算データ'!B193</x:f>
        <x:v>0.00080611373598898</x:v>
      </x:c>
      <x:c r="G219" s="31" t="n">
        <x:f>0</x:f>
        <x:v>0</x:v>
      </x:c>
      <x:c r="H219" s="31" t="n">
        <x:f>0</x:f>
        <x:v>0</x:v>
      </x:c>
      <x:c r="I219" s="31" t="n">
        <x:f>0</x:f>
        <x:v>0</x:v>
      </x:c>
      <x:c r="J219" s="31" t="n">
        <x:f>IF(ISNA('計算データ'!C193),0,'計算データ'!C193)</x:f>
        <x:v>0</x:v>
      </x:c>
      <x:c r="K219" s="31" t="n">
        <x:f>IF(ISNA('計算データ'!E193),0,'計算データ'!E193)</x:f>
        <x:v>0.00080611373598898</x:v>
      </x:c>
      <x:c r="L219" s="31" t="n">
        <x:f>0</x:f>
        <x:v>0</x:v>
      </x:c>
    </x:row>
    <x:row r="220">
      <x:c r="E220" s="31" t="n">
        <x:f>'計算データ'!A194</x:f>
        <x:v>106.71999999999969</x:v>
      </x:c>
      <x:c r="F220" s="31" t="n">
        <x:f>'計算データ'!B194</x:f>
        <x:v>0.0007053011284710642</x:v>
      </x:c>
      <x:c r="G220" s="31" t="n">
        <x:f>0</x:f>
        <x:v>0</x:v>
      </x:c>
      <x:c r="H220" s="31" t="n">
        <x:f>0</x:f>
        <x:v>0</x:v>
      </x:c>
      <x:c r="I220" s="31" t="n">
        <x:f>0</x:f>
        <x:v>0</x:v>
      </x:c>
      <x:c r="J220" s="31" t="n">
        <x:f>IF(ISNA('計算データ'!C194),0,'計算データ'!C194)</x:f>
        <x:v>0</x:v>
      </x:c>
      <x:c r="K220" s="31" t="n">
        <x:f>IF(ISNA('計算データ'!E194),0,'計算データ'!E194)</x:f>
        <x:v>0.0007053011284710642</x:v>
      </x:c>
      <x:c r="L220" s="31" t="n">
        <x:f>0</x:f>
        <x:v>0</x:v>
      </x:c>
    </x:row>
    <x:row r="221">
      <x:c r="E221" s="31" t="n">
        <x:f>'計算データ'!A195</x:f>
        <x:v>106.79999999999968</x:v>
      </x:c>
      <x:c r="F221" s="31" t="n">
        <x:f>'計算データ'!B195</x:f>
        <x:v>0.0006161095842368396</x:v>
      </x:c>
      <x:c r="G221" s="31" t="n">
        <x:f>0</x:f>
        <x:v>0</x:v>
      </x:c>
      <x:c r="H221" s="31" t="n">
        <x:f>0</x:f>
        <x:v>0</x:v>
      </x:c>
      <x:c r="I221" s="31" t="n">
        <x:f>0</x:f>
        <x:v>0</x:v>
      </x:c>
      <x:c r="J221" s="31" t="n">
        <x:f>IF(ISNA('計算データ'!C195),0,'計算データ'!C195)</x:f>
        <x:v>0</x:v>
      </x:c>
      <x:c r="K221" s="31" t="n">
        <x:f>IF(ISNA('計算データ'!E195),0,'計算データ'!E195)</x:f>
        <x:v>0.0006161095842368396</x:v>
      </x:c>
      <x:c r="L221" s="31" t="n">
        <x:f>0</x:f>
        <x:v>0</x:v>
      </x:c>
    </x:row>
    <x:row r="222">
      <x:c r="E222" s="31" t="n">
        <x:f>'計算データ'!A196</x:f>
        <x:v>106.87999999999968</x:v>
      </x:c>
      <x:c r="F222" s="31" t="n">
        <x:f>'計算データ'!B196</x:f>
        <x:v>0.0005373366700771606</x:v>
      </x:c>
      <x:c r="G222" s="31" t="n">
        <x:f>0</x:f>
        <x:v>0</x:v>
      </x:c>
      <x:c r="H222" s="31" t="n">
        <x:f>0</x:f>
        <x:v>0</x:v>
      </x:c>
      <x:c r="I222" s="31" t="n">
        <x:f>0</x:f>
        <x:v>0</x:v>
      </x:c>
      <x:c r="J222" s="31" t="n">
        <x:f>IF(ISNA('計算データ'!C196),0,'計算データ'!C196)</x:f>
        <x:v>0</x:v>
      </x:c>
      <x:c r="K222" s="31" t="n">
        <x:f>IF(ISNA('計算データ'!E196),0,'計算データ'!E196)</x:f>
        <x:v>0.0005373366700771606</x:v>
      </x:c>
      <x:c r="L222" s="31" t="n">
        <x:f>0</x:f>
        <x:v>0</x:v>
      </x:c>
    </x:row>
    <x:row r="223">
      <x:c r="E223" s="31" t="n">
        <x:f>'計算データ'!A197</x:f>
        <x:v>106.95999999999968</x:v>
      </x:c>
      <x:c r="F223" s="31" t="n">
        <x:f>'計算データ'!B197</x:f>
        <x:v>0.00046788607846399977</x:v>
      </x:c>
      <x:c r="G223" s="31" t="n">
        <x:f>0</x:f>
        <x:v>0</x:v>
      </x:c>
      <x:c r="H223" s="31" t="n">
        <x:f>0</x:f>
        <x:v>0</x:v>
      </x:c>
      <x:c r="I223" s="31" t="n">
        <x:f>0</x:f>
        <x:v>0</x:v>
      </x:c>
      <x:c r="J223" s="31" t="n">
        <x:f>IF(ISNA('計算データ'!C197),0,'計算データ'!C197)</x:f>
        <x:v>0</x:v>
      </x:c>
      <x:c r="K223" s="31" t="n">
        <x:f>IF(ISNA('計算データ'!E197),0,'計算データ'!E197)</x:f>
        <x:v>0.00046788607846399977</x:v>
      </x:c>
      <x:c r="L223" s="31" t="n">
        <x:f>0</x:f>
        <x:v>0</x:v>
      </x:c>
    </x:row>
    <x:row r="224">
      <x:c r="E224" s="31" t="n">
        <x:f>'計算データ'!A198</x:f>
        <x:v>107.03999999999968</x:v>
      </x:c>
      <x:c r="F224" s="31" t="n">
        <x:f>'計算データ'!B198</x:f>
        <x:v>0.0004067606155411334</x:v>
      </x:c>
      <x:c r="G224" s="31" t="n">
        <x:f>0</x:f>
        <x:v>0</x:v>
      </x:c>
      <x:c r="H224" s="31" t="n">
        <x:f>0</x:f>
        <x:v>0</x:v>
      </x:c>
      <x:c r="I224" s="31" t="n">
        <x:f>0</x:f>
        <x:v>0</x:v>
      </x:c>
      <x:c r="J224" s="31" t="n">
        <x:f>IF(ISNA('計算データ'!C198),0,'計算データ'!C198)</x:f>
        <x:v>0</x:v>
      </x:c>
      <x:c r="K224" s="31" t="n">
        <x:f>IF(ISNA('計算データ'!E198),0,'計算データ'!E198)</x:f>
        <x:v>0.0004067606155411334</x:v>
      </x:c>
      <x:c r="L224" s="31" t="n">
        <x:f>0</x:f>
        <x:v>0</x:v>
      </x:c>
    </x:row>
    <x:row r="225">
      <x:c r="E225" s="31" t="n">
        <x:f>'計算データ'!A199</x:f>
        <x:v>107.11999999999968</x:v>
      </x:c>
      <x:c r="F225" s="31" t="n">
        <x:f>'計算データ'!B199</x:f>
        <x:v>0.0003530553502442208</x:v>
      </x:c>
      <x:c r="G225" s="31" t="n">
        <x:f>0</x:f>
        <x:v>0</x:v>
      </x:c>
      <x:c r="H225" s="31" t="n">
        <x:f>0</x:f>
        <x:v>0</x:v>
      </x:c>
      <x:c r="I225" s="31" t="n">
        <x:f>0</x:f>
        <x:v>0</x:v>
      </x:c>
      <x:c r="J225" s="31" t="n">
        <x:f>IF(ISNA('計算データ'!C199),0,'計算データ'!C199)</x:f>
        <x:v>0</x:v>
      </x:c>
      <x:c r="K225" s="31" t="n">
        <x:f>IF(ISNA('計算データ'!E199),0,'計算データ'!E199)</x:f>
        <x:v>0.0003530553502442208</x:v>
      </x:c>
      <x:c r="L225" s="31" t="n">
        <x:f>0</x:f>
        <x:v>0</x:v>
      </x:c>
    </x:row>
    <x:row r="226">
      <x:c r="E226" s="31" t="n">
        <x:f>'計算データ'!A200</x:f>
        <x:v>107.19999999999968</x:v>
      </x:c>
      <x:c r="F226" s="31" t="n">
        <x:f>'計算データ'!B200</x:f>
        <x:v>0.00030595096505706436</x:v>
      </x:c>
      <x:c r="G226" s="31" t="n">
        <x:f>0</x:f>
        <x:v>0</x:v>
      </x:c>
      <x:c r="H226" s="31" t="n">
        <x:f>0</x:f>
        <x:v>0</x:v>
      </x:c>
      <x:c r="I226" s="31" t="n">
        <x:f>0</x:f>
        <x:v>0</x:v>
      </x:c>
      <x:c r="J226" s="31" t="n">
        <x:f>IF(ISNA('計算データ'!C200),0,'計算データ'!C200)</x:f>
        <x:v>0</x:v>
      </x:c>
      <x:c r="K226" s="31" t="n">
        <x:f>IF(ISNA('計算データ'!E200),0,'計算データ'!E200)</x:f>
        <x:v>0.00030595096505706436</x:v>
      </x:c>
      <x:c r="L226" s="31" t="n">
        <x:f>0</x:f>
        <x:v>0</x:v>
      </x:c>
    </x:row>
    <x:row r="227">
      <x:c r="E227" s="31" t="n">
        <x:f>'計算データ'!A201</x:f>
        <x:v>107.27999999999967</x:v>
      </x:c>
      <x:c r="F227" s="31" t="n">
        <x:f>'計算データ'!B201</x:f>
        <x:v>0.0002647073415476245</x:v>
      </x:c>
      <x:c r="G227" s="31" t="n">
        <x:f>0</x:f>
        <x:v>0</x:v>
      </x:c>
      <x:c r="H227" s="31" t="n">
        <x:f>0</x:f>
        <x:v>0</x:v>
      </x:c>
      <x:c r="I227" s="31" t="n">
        <x:f>0</x:f>
        <x:v>0</x:v>
      </x:c>
      <x:c r="J227" s="31" t="n">
        <x:f>IF(ISNA('計算データ'!C201),0,'計算データ'!C201)</x:f>
        <x:v>0</x:v>
      </x:c>
      <x:c r="K227" s="31" t="n">
        <x:f>IF(ISNA('計算データ'!E201),0,'計算データ'!E201)</x:f>
        <x:v>0.0002647073415476245</x:v>
      </x:c>
      <x:c r="L227" s="31" t="n">
        <x:f>0</x:f>
        <x:v>0</x:v>
      </x:c>
    </x:row>
    <x:row r="228">
      <x:c r="E228" s="31" t="n">
        <x:f>'計算データ'!A202</x:f>
        <x:v>107.35999999999967</x:v>
      </x:c>
      <x:c r="F228" s="31" t="n">
        <x:f>'計算データ'!B202</x:f>
        <x:v>0.00022865740703006618</x:v>
      </x:c>
      <x:c r="G228" s="31" t="n">
        <x:f>0</x:f>
        <x:v>0</x:v>
      </x:c>
      <x:c r="H228" s="31" t="n">
        <x:f>0</x:f>
        <x:v>0</x:v>
      </x:c>
      <x:c r="I228" s="31" t="n">
        <x:f>0</x:f>
        <x:v>0</x:v>
      </x:c>
      <x:c r="J228" s="31" t="n">
        <x:f>IF(ISNA('計算データ'!C202),0,'計算データ'!C202)</x:f>
        <x:v>0</x:v>
      </x:c>
      <x:c r="K228" s="31" t="n">
        <x:f>IF(ISNA('計算データ'!E202),0,'計算データ'!E202)</x:f>
        <x:v>0.00022865740703006618</x:v>
      </x:c>
      <x:c r="L228" s="31" t="n">
        <x:f>0</x:f>
        <x:v>0</x:v>
      </x:c>
    </x:row>
    <x:row r="229">
      <x:c r="E229" s="31" t="n">
        <x:f>'計算データ'!A203</x:f>
        <x:v>107.43999999999967</x:v>
      </x:c>
      <x:c r="F229" s="31" t="n">
        <x:f>'計算データ'!B203</x:f>
        <x:v>0.0001972012624846989</x:v>
      </x:c>
      <x:c r="G229" s="31" t="n">
        <x:f>0</x:f>
        <x:v>0</x:v>
      </x:c>
      <x:c r="H229" s="31" t="n">
        <x:f>0</x:f>
        <x:v>0</x:v>
      </x:c>
      <x:c r="I229" s="31" t="n">
        <x:f>0</x:f>
        <x:v>0</x:v>
      </x:c>
      <x:c r="J229" s="31" t="n">
        <x:f>IF(ISNA('計算データ'!C203),0,'計算データ'!C203)</x:f>
        <x:v>0</x:v>
      </x:c>
      <x:c r="K229" s="31" t="n">
        <x:f>IF(ISNA('計算データ'!E203),0,'計算データ'!E203)</x:f>
        <x:v>0.0001972012624846989</x:v>
      </x:c>
      <x:c r="L229" s="31" t="n">
        <x:f>0</x:f>
        <x:v>0</x:v>
      </x:c>
    </x:row>
    <x:row r="230">
      <x:c r="E230" s="31" t="n">
        <x:f>'計算データ'!A204</x:f>
        <x:v>107.51999999999967</x:v>
      </x:c>
      <x:c r="F230" s="31" t="n">
        <x:f>'計算データ'!B204</x:f>
        <x:v>0.00016980060624193302</x:v>
      </x:c>
      <x:c r="G230" s="31" t="n">
        <x:f>0</x:f>
        <x:v>0</x:v>
      </x:c>
      <x:c r="H230" s="31" t="n">
        <x:f>0</x:f>
        <x:v>0</x:v>
      </x:c>
      <x:c r="I230" s="31" t="n">
        <x:f>0</x:f>
        <x:v>0</x:v>
      </x:c>
      <x:c r="J230" s="31" t="n">
        <x:f>IF(ISNA('計算データ'!C204),0,'計算データ'!C204)</x:f>
        <x:v>0</x:v>
      </x:c>
      <x:c r="K230" s="31" t="n">
        <x:f>IF(ISNA('計算データ'!E204),0,'計算データ'!E204)</x:f>
        <x:v>0.00016980060624193302</x:v>
      </x:c>
      <x:c r="L230" s="31" t="n">
        <x:f>0</x:f>
        <x:v>0</x:v>
      </x:c>
    </x:row>
    <x:row r="231">
      <x:c r="E231" s="31" t="n">
        <x:f>'計算データ'!A205</x:f>
        <x:v>107.59999999999967</x:v>
      </x:c>
      <x:c r="F231" s="31" t="n">
        <x:f>'計算データ'!B205</x:f>
        <x:v>0.00014597346289582237</x:v>
      </x:c>
      <x:c r="G231" s="31" t="n">
        <x:f>0</x:f>
        <x:v>0</x:v>
      </x:c>
      <x:c r="H231" s="31" t="n">
        <x:f>0</x:f>
        <x:v>0</x:v>
      </x:c>
      <x:c r="I231" s="31" t="n">
        <x:f>0</x:f>
        <x:v>0</x:v>
      </x:c>
      <x:c r="J231" s="31" t="n">
        <x:f>IF(ISNA('計算データ'!C205),0,'計算データ'!C205)</x:f>
        <x:v>0</x:v>
      </x:c>
      <x:c r="K231" s="31" t="n">
        <x:f>IF(ISNA('計算データ'!E205),0,'計算データ'!E205)</x:f>
        <x:v>0.00014597346289582237</x:v>
      </x:c>
      <x:c r="L231" s="31" t="n">
        <x:f>0</x:f>
        <x:v>0</x:v>
      </x:c>
    </x:row>
    <x:row r="232">
      <x:c r="E232" s="31" t="n">
        <x:f>'計算データ'!A206</x:f>
        <x:v>107.67999999999967</x:v>
      </x:c>
      <x:c r="F232" s="31" t="n">
        <x:f>'計算データ'!B206</x:f>
        <x:v>0.00012528922244551077</x:v>
      </x:c>
      <x:c r="G232" s="31" t="n">
        <x:f>0</x:f>
        <x:v>0</x:v>
      </x:c>
      <x:c r="H232" s="31" t="n">
        <x:f>0</x:f>
        <x:v>0</x:v>
      </x:c>
      <x:c r="I232" s="31" t="n">
        <x:f>0</x:f>
        <x:v>0</x:v>
      </x:c>
      <x:c r="J232" s="31" t="n">
        <x:f>IF(ISNA('計算データ'!C206),0,'計算データ'!C206)</x:f>
        <x:v>0</x:v>
      </x:c>
      <x:c r="K232" s="31" t="n">
        <x:f>IF(ISNA('計算データ'!E206),0,'計算データ'!E206)</x:f>
        <x:v>0.00012528922244551077</x:v>
      </x:c>
      <x:c r="L232" s="31" t="n">
        <x:f>0</x:f>
        <x:v>0</x:v>
      </x:c>
    </x:row>
    <x:row r="233">
      <x:c r="E233" s="31" t="n">
        <x:f>'計算データ'!A207</x:f>
        <x:v>107.75999999999966</x:v>
      </x:c>
      <x:c r="F233" s="31" t="n">
        <x:f>'計算データ'!B207</x:f>
        <x:v>0.00010736399075025345</x:v>
      </x:c>
      <x:c r="G233" s="31" t="n">
        <x:f>0</x:f>
        <x:v>0</x:v>
      </x:c>
      <x:c r="H233" s="31" t="n">
        <x:f>0</x:f>
        <x:v>0</x:v>
      </x:c>
      <x:c r="I233" s="31" t="n">
        <x:f>0</x:f>
        <x:v>0</x:v>
      </x:c>
      <x:c r="J233" s="31" t="n">
        <x:f>IF(ISNA('計算データ'!C207),0,'計算データ'!C207)</x:f>
        <x:v>0</x:v>
      </x:c>
      <x:c r="K233" s="31" t="n">
        <x:f>IF(ISNA('計算データ'!E207),0,'計算データ'!E207)</x:f>
        <x:v>0.00010736399075025345</x:v>
      </x:c>
      <x:c r="L233" s="31" t="n">
        <x:f>0</x:f>
        <x:v>0</x:v>
      </x:c>
    </x:row>
    <x:row r="234">
      <x:c r="E234" s="31" t="n">
        <x:f>'計算データ'!A208</x:f>
        <x:v>107.83999999999966</x:v>
      </x:c>
      <x:c r="F234" s="31" t="n">
        <x:f>'計算データ'!B208</x:f>
        <x:v>0.00009185624900128928</x:v>
      </x:c>
      <x:c r="G234" s="31" t="n">
        <x:f>0</x:f>
        <x:v>0</x:v>
      </x:c>
      <x:c r="H234" s="31" t="n">
        <x:f>0</x:f>
        <x:v>0</x:v>
      </x:c>
      <x:c r="I234" s="31" t="n">
        <x:f>0</x:f>
        <x:v>0</x:v>
      </x:c>
      <x:c r="J234" s="31" t="n">
        <x:f>IF(ISNA('計算データ'!C208),0,'計算データ'!C208)</x:f>
        <x:v>0</x:v>
      </x:c>
      <x:c r="K234" s="31" t="n">
        <x:f>IF(ISNA('計算データ'!E208),0,'計算データ'!E208)</x:f>
        <x:v>0.00009185624900128928</x:v>
      </x:c>
      <x:c r="L234" s="31" t="n">
        <x:f>0</x:f>
        <x:v>0</x:v>
      </x:c>
    </x:row>
    <x:row r="235">
      <x:c r="E235" s="31" t="n">
        <x:f>'計算データ'!A209</x:f>
        <x:v>107.91999999999966</x:v>
      </x:c>
      <x:c r="F235" s="31" t="n">
        <x:f>'計算データ'!B209</x:f>
        <x:v>0.00007846281703281885</x:v>
      </x:c>
      <x:c r="G235" s="31" t="n">
        <x:f>0</x:f>
        <x:v>0</x:v>
      </x:c>
      <x:c r="H235" s="31" t="n">
        <x:f>0</x:f>
        <x:v>0</x:v>
      </x:c>
      <x:c r="I235" s="31" t="n">
        <x:f>0</x:f>
        <x:v>0</x:v>
      </x:c>
      <x:c r="J235" s="31" t="n">
        <x:f>IF(ISNA('計算データ'!C209),0,'計算データ'!C209)</x:f>
        <x:v>0</x:v>
      </x:c>
      <x:c r="K235" s="31" t="n">
        <x:f>IF(ISNA('計算データ'!E209),0,'計算データ'!E209)</x:f>
        <x:v>0.00007846281703281885</x:v>
      </x:c>
      <x:c r="L235" s="31" t="n">
        <x:f>0</x:f>
        <x:v>0</x:v>
      </x:c>
    </x:row>
    <x:row r="236">
      <x:c r="E236" s="31" t="n">
        <x:f>'計算データ'!A210</x:f>
        <x:v>107.99999999999966</x:v>
      </x:c>
      <x:c r="F236" s="31" t="n">
        <x:f>'計算データ'!B210</x:f>
        <x:v>0.00006691511288248834</x:v>
      </x:c>
      <x:c r="G236" s="31" t="n">
        <x:f>0</x:f>
        <x:v>0</x:v>
      </x:c>
      <x:c r="H236" s="31" t="n">
        <x:f>0</x:f>
        <x:v>0</x:v>
      </x:c>
      <x:c r="I236" s="31" t="n">
        <x:f>0</x:f>
        <x:v>0</x:v>
      </x:c>
      <x:c r="J236" s="31" t="n">
        <x:f>IF(ISNA('計算データ'!C210),0,'計算データ'!C210)</x:f>
        <x:v>0</x:v>
      </x:c>
      <x:c r="K236" s="31" t="n">
        <x:f>IF(ISNA('計算データ'!E210),0,'計算データ'!E210)</x:f>
        <x:v>0.00006691511288248834</x:v>
      </x:c>
      <x:c r="L236" s="31" t="n">
        <x:f>0</x:f>
        <x:v>0</x:v>
      </x:c>
    </x:row>
    <x:row r="237">
      <x:c r="E237" s="31" t="n">
        <x:f>'計算データ'!G10</x:f>
        <x:v>96</x:v>
      </x:c>
      <x:c r="F237" s="31" t="n">
        <x:f>0</x:f>
        <x:v>0</x:v>
      </x:c>
      <x:c r="G237" s="31" t="n">
        <x:f>'計算データ'!H10</x:f>
        <x:v>0</x:v>
      </x:c>
      <x:c r="H237" s="31" t="n">
        <x:f>0</x:f>
        <x:v>0</x:v>
      </x:c>
      <x:c r="I237" s="31" t="n">
        <x:f>0</x:f>
        <x:v>0</x:v>
      </x:c>
      <x:c r="J237" s="31" t="n">
        <x:f>0</x:f>
        <x:v>0</x:v>
      </x:c>
      <x:c r="K237" s="31" t="n">
        <x:f>0</x:f>
        <x:v>0</x:v>
      </x:c>
      <x:c r="L237" s="31" t="n">
        <x:f>0</x:f>
        <x:v>0</x:v>
      </x:c>
    </x:row>
    <x:row r="238">
      <x:c r="E238" s="31" t="n">
        <x:f>'計算データ'!G11</x:f>
        <x:v>96</x:v>
      </x:c>
      <x:c r="F238" s="31" t="n">
        <x:f>0</x:f>
        <x:v>0</x:v>
      </x:c>
      <x:c r="G238" s="31" t="n">
        <x:f>'計算データ'!H11</x:f>
        <x:v>0.20944469721075215</x:v>
      </x:c>
      <x:c r="H238" s="31" t="n">
        <x:f>0</x:f>
        <x:v>0</x:v>
      </x:c>
      <x:c r="I238" s="31" t="n">
        <x:f>0</x:f>
        <x:v>0</x:v>
      </x:c>
      <x:c r="J238" s="31" t="n">
        <x:f>0</x:f>
        <x:v>0</x:v>
      </x:c>
      <x:c r="K238" s="31" t="n">
        <x:f>0</x:f>
        <x:v>0</x:v>
      </x:c>
      <x:c r="L238" s="31" t="n">
        <x:f>0</x:f>
        <x:v>0</x:v>
      </x:c>
    </x:row>
    <x:row r="239">
      <x:c r="E239" s="31" t="n">
        <x:f>'計算データ'!G10</x:f>
        <x:v>96</x:v>
      </x:c>
      <x:c r="F239" s="31" t="n">
        <x:f>0</x:f>
        <x:v>0</x:v>
      </x:c>
      <x:c r="G239" s="31" t="n">
        <x:f>'計算データ'!H10</x:f>
        <x:v>0</x:v>
      </x:c>
      <x:c r="H239" s="31" t="n">
        <x:f>0</x:f>
        <x:v>0</x:v>
      </x:c>
      <x:c r="I239" s="31" t="n">
        <x:f>0</x:f>
        <x:v>0</x:v>
      </x:c>
      <x:c r="J239" s="31" t="n">
        <x:f>0</x:f>
        <x:v>0</x:v>
      </x:c>
      <x:c r="K239" s="31" t="n">
        <x:f>0</x:f>
        <x:v>0</x:v>
      </x:c>
      <x:c r="L239" s="31" t="n">
        <x:f>0</x:f>
        <x:v>0</x:v>
      </x:c>
    </x:row>
    <x:row r="240">
      <x:c r="E240" s="31" t="n">
        <x:f>'計算データ'!I10</x:f>
        <x:v>100</x:v>
      </x:c>
      <x:c r="F240" s="31" t="n">
        <x:f>0</x:f>
        <x:v>0</x:v>
      </x:c>
      <x:c r="G240" s="31" t="n">
        <x:f>0</x:f>
        <x:v>0</x:v>
      </x:c>
      <x:c r="H240" s="31" t="n">
        <x:f>'計算データ'!J10</x:f>
        <x:v>0</x:v>
      </x:c>
      <x:c r="I240" s="31" t="n">
        <x:f>0</x:f>
        <x:v>0</x:v>
      </x:c>
      <x:c r="J240" s="31" t="n">
        <x:f>0</x:f>
        <x:v>0</x:v>
      </x:c>
      <x:c r="K240" s="31" t="n">
        <x:f>0</x:f>
        <x:v>0</x:v>
      </x:c>
      <x:c r="L240" s="31" t="n">
        <x:f>0</x:f>
        <x:v>0</x:v>
      </x:c>
    </x:row>
    <x:row r="241">
      <x:c r="E241" s="31" t="n">
        <x:f>'計算データ'!I11</x:f>
        <x:v>100</x:v>
      </x:c>
      <x:c r="F241" s="31" t="n">
        <x:f>0</x:f>
        <x:v>0</x:v>
      </x:c>
      <x:c r="G241" s="31" t="n">
        <x:f>0</x:f>
        <x:v>0</x:v>
      </x:c>
      <x:c r="H241" s="31" t="n">
        <x:f>'計算データ'!J11</x:f>
        <x:v>0.20944469721075215</x:v>
      </x:c>
      <x:c r="I241" s="31" t="n">
        <x:f>0</x:f>
        <x:v>0</x:v>
      </x:c>
      <x:c r="J241" s="31" t="n">
        <x:f>0</x:f>
        <x:v>0</x:v>
      </x:c>
      <x:c r="K241" s="31" t="n">
        <x:f>0</x:f>
        <x:v>0</x:v>
      </x:c>
      <x:c r="L241" s="31" t="n">
        <x:f>0</x:f>
        <x:v>0</x:v>
      </x:c>
    </x:row>
    <x:row r="242">
      <x:c r="E242" s="31" t="n">
        <x:f>'計算データ'!I10</x:f>
        <x:v>100</x:v>
      </x:c>
      <x:c r="F242" s="31" t="n">
        <x:f>0</x:f>
        <x:v>0</x:v>
      </x:c>
      <x:c r="G242" s="31" t="n">
        <x:f>0</x:f>
        <x:v>0</x:v>
      </x:c>
      <x:c r="H242" s="31" t="n">
        <x:f>'計算データ'!J10</x:f>
        <x:v>0</x:v>
      </x:c>
      <x:c r="I242" s="31" t="n">
        <x:f>0</x:f>
        <x:v>0</x:v>
      </x:c>
      <x:c r="J242" s="31" t="n">
        <x:f>0</x:f>
        <x:v>0</x:v>
      </x:c>
      <x:c r="K242" s="31" t="n">
        <x:f>0</x:f>
        <x:v>0</x:v>
      </x:c>
      <x:c r="L242" s="31" t="n">
        <x:f>0</x:f>
        <x:v>0</x:v>
      </x:c>
    </x:row>
    <x:row r="243">
      <x:c r="E243" s="31" t="n">
        <x:f>'計算データ'!K10</x:f>
        <x:v>104</x:v>
      </x:c>
      <x:c r="F243" s="31" t="n">
        <x:f>0</x:f>
        <x:v>0</x:v>
      </x:c>
      <x:c r="G243" s="31" t="n">
        <x:f>0</x:f>
        <x:v>0</x:v>
      </x:c>
      <x:c r="H243" s="31" t="n">
        <x:f>0</x:f>
        <x:v>0</x:v>
      </x:c>
      <x:c r="I243" s="31" t="n">
        <x:f>'計算データ'!L10</x:f>
        <x:v>0</x:v>
      </x:c>
      <x:c r="J243" s="31" t="n">
        <x:f>0</x:f>
        <x:v>0</x:v>
      </x:c>
      <x:c r="K243" s="31" t="n">
        <x:f>0</x:f>
        <x:v>0</x:v>
      </x:c>
      <x:c r="L243" s="31" t="n">
        <x:f>0</x:f>
        <x:v>0</x:v>
      </x:c>
    </x:row>
    <x:row r="244">
      <x:c r="E244" s="31" t="n">
        <x:f>'計算データ'!K11</x:f>
        <x:v>104</x:v>
      </x:c>
      <x:c r="F244" s="31" t="n">
        <x:f>0</x:f>
        <x:v>0</x:v>
      </x:c>
      <x:c r="G244" s="31" t="n">
        <x:f>0</x:f>
        <x:v>0</x:v>
      </x:c>
      <x:c r="H244" s="31" t="n">
        <x:f>0</x:f>
        <x:v>0</x:v>
      </x:c>
      <x:c r="I244" s="31" t="n">
        <x:f>'計算データ'!L11</x:f>
        <x:v>0.20944469721075215</x:v>
      </x:c>
      <x:c r="J244" s="31" t="n">
        <x:f>0</x:f>
        <x:v>0</x:v>
      </x:c>
      <x:c r="K244" s="31" t="n">
        <x:f>0</x:f>
        <x:v>0</x:v>
      </x:c>
      <x:c r="L244" s="31" t="n">
        <x:f>0</x:f>
        <x:v>0</x:v>
      </x:c>
    </x:row>
    <x:row r="245">
      <x:c r="E245" s="31" t="n">
        <x:f>'計算データ'!K10</x:f>
        <x:v>104</x:v>
      </x:c>
      <x:c r="F245" s="31" t="n">
        <x:f>0</x:f>
        <x:v>0</x:v>
      </x:c>
      <x:c r="G245" s="31" t="n">
        <x:f>0</x:f>
        <x:v>0</x:v>
      </x:c>
      <x:c r="H245" s="31" t="n">
        <x:f>0</x:f>
        <x:v>0</x:v>
      </x:c>
      <x:c r="I245" s="31" t="n">
        <x:f>'計算データ'!L10</x:f>
        <x:v>0</x:v>
      </x:c>
      <x:c r="J245" s="31" t="n">
        <x:f>0</x:f>
        <x:v>0</x:v>
      </x:c>
      <x:c r="K245" s="31" t="n">
        <x:f>0</x:f>
        <x:v>0</x:v>
      </x:c>
      <x:c r="L245" s="31" t="n">
        <x:f>0</x:f>
        <x:v>0</x:v>
      </x:c>
    </x:row>
    <x:row r="246">
      <x:c r="E246" s="31" t="n">
        <x:f>'計算データ'!A10</x:f>
        <x:v>92</x:v>
      </x:c>
      <x:c r="F246" s="31" t="n">
        <x:f>0</x:f>
        <x:v>0</x:v>
      </x:c>
      <x:c r="G246" s="31" t="n">
        <x:f>0</x:f>
        <x:v>0</x:v>
      </x:c>
      <x:c r="H246" s="31" t="n">
        <x:f>0</x:f>
        <x:v>0</x:v>
      </x:c>
      <x:c r="I246" s="31" t="n">
        <x:f>0</x:f>
        <x:v>0</x:v>
      </x:c>
      <x:c r="J246" s="31" t="n">
        <x:f>0</x:f>
        <x:v>0</x:v>
      </x:c>
      <x:c r="K246" s="31" t="n">
        <x:f>0</x:f>
        <x:v>0</x:v>
      </x:c>
      <x:c r="L246" s="31" t="n">
        <x:f>0</x:f>
        <x:v>0</x:v>
      </x:c>
    </x:row>
    <x:row r="247">
      <x:c r="E247" s="31" t="n">
        <x:f>'計算データ'!A10</x:f>
        <x:v>92</x:v>
      </x:c>
      <x:c r="F247" s="31" t="n">
        <x:f>0</x:f>
        <x:v>0</x:v>
      </x:c>
      <x:c r="G247" s="31" t="n">
        <x:f>0</x:f>
        <x:v>0</x:v>
      </x:c>
      <x:c r="H247" s="31" t="n">
        <x:f>0</x:f>
        <x:v>0</x:v>
      </x:c>
      <x:c r="I247" s="31" t="n">
        <x:f>0</x:f>
        <x:v>0</x:v>
      </x:c>
      <x:c r="J247" s="31" t="n">
        <x:f>0</x:f>
        <x:v>0</x:v>
      </x:c>
      <x:c r="K247" s="31" t="n">
        <x:f>0</x:f>
        <x:v>0</x:v>
      </x:c>
      <x:c r="L247" s="31" t="n">
        <x:f>IF(OR('計算データ'!A10&lt;'正規分布ツール'!$B$7,'計算データ'!A10&gt;'正規分布ツール'!$B$8),'計算データ'!B10,0)</x:f>
        <x:v>0.0000669151128824427</x:v>
      </x:c>
    </x:row>
    <x:row r="248">
      <x:c r="E248" s="31" t="n">
        <x:f>'計算データ'!A10</x:f>
        <x:v>92</x:v>
      </x:c>
      <x:c r="F248" s="31" t="n">
        <x:f>0</x:f>
        <x:v>0</x:v>
      </x:c>
      <x:c r="G248" s="31" t="n">
        <x:f>0</x:f>
        <x:v>0</x:v>
      </x:c>
      <x:c r="H248" s="31" t="n">
        <x:f>0</x:f>
        <x:v>0</x:v>
      </x:c>
      <x:c r="I248" s="31" t="n">
        <x:f>0</x:f>
        <x:v>0</x:v>
      </x:c>
      <x:c r="J248" s="31" t="n">
        <x:f>0</x:f>
        <x:v>0</x:v>
      </x:c>
      <x:c r="K248" s="31" t="n">
        <x:f>0</x:f>
        <x:v>0</x:v>
      </x:c>
      <x:c r="L248" s="31" t="n">
        <x:f>0</x:f>
        <x:v>0</x:v>
      </x:c>
    </x:row>
    <x:row r="249">
      <x:c r="E249" s="31" t="n">
        <x:f>'計算データ'!A11</x:f>
        <x:v>92.08</x:v>
      </x:c>
      <x:c r="F249" s="31" t="n">
        <x:f>0</x:f>
        <x:v>0</x:v>
      </x:c>
      <x:c r="G249" s="31" t="n">
        <x:f>0</x:f>
        <x:v>0</x:v>
      </x:c>
      <x:c r="H249" s="31" t="n">
        <x:f>0</x:f>
        <x:v>0</x:v>
      </x:c>
      <x:c r="I249" s="31" t="n">
        <x:f>0</x:f>
        <x:v>0</x:v>
      </x:c>
      <x:c r="J249" s="31" t="n">
        <x:f>0</x:f>
        <x:v>0</x:v>
      </x:c>
      <x:c r="K249" s="31" t="n">
        <x:f>0</x:f>
        <x:v>0</x:v>
      </x:c>
      <x:c r="L249" s="31" t="n">
        <x:f>0</x:f>
        <x:v>0</x:v>
      </x:c>
    </x:row>
    <x:row r="250">
      <x:c r="E250" s="31" t="n">
        <x:f>'計算データ'!A11</x:f>
        <x:v>92.08</x:v>
      </x:c>
      <x:c r="F250" s="31" t="n">
        <x:f>0</x:f>
        <x:v>0</x:v>
      </x:c>
      <x:c r="G250" s="31" t="n">
        <x:f>0</x:f>
        <x:v>0</x:v>
      </x:c>
      <x:c r="H250" s="31" t="n">
        <x:f>0</x:f>
        <x:v>0</x:v>
      </x:c>
      <x:c r="I250" s="31" t="n">
        <x:f>0</x:f>
        <x:v>0</x:v>
      </x:c>
      <x:c r="J250" s="31" t="n">
        <x:f>0</x:f>
        <x:v>0</x:v>
      </x:c>
      <x:c r="K250" s="31" t="n">
        <x:f>0</x:f>
        <x:v>0</x:v>
      </x:c>
      <x:c r="L250" s="31" t="n">
        <x:f>IF(OR('計算データ'!A11&lt;'正規分布ツール'!$B$7,'計算データ'!A11&gt;'正規分布ツール'!$B$8),'計算データ'!B11,0)</x:f>
        <x:v>0.00007846281703276589</x:v>
      </x:c>
    </x:row>
    <x:row r="251">
      <x:c r="E251" s="31" t="n">
        <x:f>'計算データ'!A11</x:f>
        <x:v>92.08</x:v>
      </x:c>
      <x:c r="F251" s="31" t="n">
        <x:f>0</x:f>
        <x:v>0</x:v>
      </x:c>
      <x:c r="G251" s="31" t="n">
        <x:f>0</x:f>
        <x:v>0</x:v>
      </x:c>
      <x:c r="H251" s="31" t="n">
        <x:f>0</x:f>
        <x:v>0</x:v>
      </x:c>
      <x:c r="I251" s="31" t="n">
        <x:f>0</x:f>
        <x:v>0</x:v>
      </x:c>
      <x:c r="J251" s="31" t="n">
        <x:f>0</x:f>
        <x:v>0</x:v>
      </x:c>
      <x:c r="K251" s="31" t="n">
        <x:f>0</x:f>
        <x:v>0</x:v>
      </x:c>
      <x:c r="L251" s="31" t="n">
        <x:f>0</x:f>
        <x:v>0</x:v>
      </x:c>
    </x:row>
    <x:row r="252">
      <x:c r="E252" s="31" t="n">
        <x:f>'計算データ'!A12</x:f>
        <x:v>92.16</x:v>
      </x:c>
      <x:c r="F252" s="31" t="n">
        <x:f>0</x:f>
        <x:v>0</x:v>
      </x:c>
      <x:c r="G252" s="31" t="n">
        <x:f>0</x:f>
        <x:v>0</x:v>
      </x:c>
      <x:c r="H252" s="31" t="n">
        <x:f>0</x:f>
        <x:v>0</x:v>
      </x:c>
      <x:c r="I252" s="31" t="n">
        <x:f>0</x:f>
        <x:v>0</x:v>
      </x:c>
      <x:c r="J252" s="31" t="n">
        <x:f>0</x:f>
        <x:v>0</x:v>
      </x:c>
      <x:c r="K252" s="31" t="n">
        <x:f>0</x:f>
        <x:v>0</x:v>
      </x:c>
      <x:c r="L252" s="31" t="n">
        <x:f>0</x:f>
        <x:v>0</x:v>
      </x:c>
    </x:row>
    <x:row r="253">
      <x:c r="E253" s="31" t="n">
        <x:f>'計算データ'!A12</x:f>
        <x:v>92.16</x:v>
      </x:c>
      <x:c r="F253" s="31" t="n">
        <x:f>0</x:f>
        <x:v>0</x:v>
      </x:c>
      <x:c r="G253" s="31" t="n">
        <x:f>0</x:f>
        <x:v>0</x:v>
      </x:c>
      <x:c r="H253" s="31" t="n">
        <x:f>0</x:f>
        <x:v>0</x:v>
      </x:c>
      <x:c r="I253" s="31" t="n">
        <x:f>0</x:f>
        <x:v>0</x:v>
      </x:c>
      <x:c r="J253" s="31" t="n">
        <x:f>0</x:f>
        <x:v>0</x:v>
      </x:c>
      <x:c r="K253" s="31" t="n">
        <x:f>0</x:f>
        <x:v>0</x:v>
      </x:c>
      <x:c r="L253" s="31" t="n">
        <x:f>IF(OR('計算データ'!A12&lt;'正規分布ツール'!$B$7,'計算データ'!A12&gt;'正規分布ツール'!$B$8),'計算データ'!B12,0)</x:f>
        <x:v>0.00009185624900122793</x:v>
      </x:c>
    </x:row>
    <x:row r="254">
      <x:c r="E254" s="31" t="n">
        <x:f>'計算データ'!A12</x:f>
        <x:v>92.16</x:v>
      </x:c>
      <x:c r="F254" s="31" t="n">
        <x:f>0</x:f>
        <x:v>0</x:v>
      </x:c>
      <x:c r="G254" s="31" t="n">
        <x:f>0</x:f>
        <x:v>0</x:v>
      </x:c>
      <x:c r="H254" s="31" t="n">
        <x:f>0</x:f>
        <x:v>0</x:v>
      </x:c>
      <x:c r="I254" s="31" t="n">
        <x:f>0</x:f>
        <x:v>0</x:v>
      </x:c>
      <x:c r="J254" s="31" t="n">
        <x:f>0</x:f>
        <x:v>0</x:v>
      </x:c>
      <x:c r="K254" s="31" t="n">
        <x:f>0</x:f>
        <x:v>0</x:v>
      </x:c>
      <x:c r="L254" s="31" t="n">
        <x:f>0</x:f>
        <x:v>0</x:v>
      </x:c>
    </x:row>
    <x:row r="255">
      <x:c r="E255" s="31" t="n">
        <x:f>'計算データ'!A13</x:f>
        <x:v>92.24</x:v>
      </x:c>
      <x:c r="F255" s="31" t="n">
        <x:f>0</x:f>
        <x:v>0</x:v>
      </x:c>
      <x:c r="G255" s="31" t="n">
        <x:f>0</x:f>
        <x:v>0</x:v>
      </x:c>
      <x:c r="H255" s="31" t="n">
        <x:f>0</x:f>
        <x:v>0</x:v>
      </x:c>
      <x:c r="I255" s="31" t="n">
        <x:f>0</x:f>
        <x:v>0</x:v>
      </x:c>
      <x:c r="J255" s="31" t="n">
        <x:f>0</x:f>
        <x:v>0</x:v>
      </x:c>
      <x:c r="K255" s="31" t="n">
        <x:f>0</x:f>
        <x:v>0</x:v>
      </x:c>
      <x:c r="L255" s="31" t="n">
        <x:f>0</x:f>
        <x:v>0</x:v>
      </x:c>
    </x:row>
    <x:row r="256">
      <x:c r="E256" s="31" t="n">
        <x:f>'計算データ'!A13</x:f>
        <x:v>92.24</x:v>
      </x:c>
      <x:c r="F256" s="31" t="n">
        <x:f>0</x:f>
        <x:v>0</x:v>
      </x:c>
      <x:c r="G256" s="31" t="n">
        <x:f>0</x:f>
        <x:v>0</x:v>
      </x:c>
      <x:c r="H256" s="31" t="n">
        <x:f>0</x:f>
        <x:v>0</x:v>
      </x:c>
      <x:c r="I256" s="31" t="n">
        <x:f>0</x:f>
        <x:v>0</x:v>
      </x:c>
      <x:c r="J256" s="31" t="n">
        <x:f>0</x:f>
        <x:v>0</x:v>
      </x:c>
      <x:c r="K256" s="31" t="n">
        <x:f>0</x:f>
        <x:v>0</x:v>
      </x:c>
      <x:c r="L256" s="31" t="n">
        <x:f>IF(OR('計算データ'!A13&lt;'正規分布ツール'!$B$7,'計算データ'!A13&gt;'正規分布ツール'!$B$8),'計算データ'!B13,0)</x:f>
        <x:v>0.00010736399075018232</x:v>
      </x:c>
    </x:row>
    <x:row r="257">
      <x:c r="E257" s="31" t="n">
        <x:f>'計算データ'!A13</x:f>
        <x:v>92.24</x:v>
      </x:c>
      <x:c r="F257" s="31" t="n">
        <x:f>0</x:f>
        <x:v>0</x:v>
      </x:c>
      <x:c r="G257" s="31" t="n">
        <x:f>0</x:f>
        <x:v>0</x:v>
      </x:c>
      <x:c r="H257" s="31" t="n">
        <x:f>0</x:f>
        <x:v>0</x:v>
      </x:c>
      <x:c r="I257" s="31" t="n">
        <x:f>0</x:f>
        <x:v>0</x:v>
      </x:c>
      <x:c r="J257" s="31" t="n">
        <x:f>0</x:f>
        <x:v>0</x:v>
      </x:c>
      <x:c r="K257" s="31" t="n">
        <x:f>0</x:f>
        <x:v>0</x:v>
      </x:c>
      <x:c r="L257" s="31" t="n">
        <x:f>0</x:f>
        <x:v>0</x:v>
      </x:c>
    </x:row>
    <x:row r="258">
      <x:c r="E258" s="31" t="n">
        <x:f>'計算データ'!A14</x:f>
        <x:v>92.32</x:v>
      </x:c>
      <x:c r="F258" s="31" t="n">
        <x:f>0</x:f>
        <x:v>0</x:v>
      </x:c>
      <x:c r="G258" s="31" t="n">
        <x:f>0</x:f>
        <x:v>0</x:v>
      </x:c>
      <x:c r="H258" s="31" t="n">
        <x:f>0</x:f>
        <x:v>0</x:v>
      </x:c>
      <x:c r="I258" s="31" t="n">
        <x:f>0</x:f>
        <x:v>0</x:v>
      </x:c>
      <x:c r="J258" s="31" t="n">
        <x:f>0</x:f>
        <x:v>0</x:v>
      </x:c>
      <x:c r="K258" s="31" t="n">
        <x:f>0</x:f>
        <x:v>0</x:v>
      </x:c>
      <x:c r="L258" s="31" t="n">
        <x:f>0</x:f>
        <x:v>0</x:v>
      </x:c>
    </x:row>
    <x:row r="259">
      <x:c r="E259" s="31" t="n">
        <x:f>'計算データ'!A14</x:f>
        <x:v>92.32</x:v>
      </x:c>
      <x:c r="F259" s="31" t="n">
        <x:f>0</x:f>
        <x:v>0</x:v>
      </x:c>
      <x:c r="G259" s="31" t="n">
        <x:f>0</x:f>
        <x:v>0</x:v>
      </x:c>
      <x:c r="H259" s="31" t="n">
        <x:f>0</x:f>
        <x:v>0</x:v>
      </x:c>
      <x:c r="I259" s="31" t="n">
        <x:f>0</x:f>
        <x:v>0</x:v>
      </x:c>
      <x:c r="J259" s="31" t="n">
        <x:f>0</x:f>
        <x:v>0</x:v>
      </x:c>
      <x:c r="K259" s="31" t="n">
        <x:f>0</x:f>
        <x:v>0</x:v>
      </x:c>
      <x:c r="L259" s="31" t="n">
        <x:f>IF(OR('計算データ'!A14&lt;'正規分布ツール'!$B$7,'計算データ'!A14&gt;'正規分布ツール'!$B$8),'計算データ'!B14,0)</x:f>
        <x:v>0.00012528922244542867</x:v>
      </x:c>
    </x:row>
    <x:row r="260">
      <x:c r="E260" s="31" t="n">
        <x:f>'計算データ'!A14</x:f>
        <x:v>92.32</x:v>
      </x:c>
      <x:c r="F260" s="31" t="n">
        <x:f>0</x:f>
        <x:v>0</x:v>
      </x:c>
      <x:c r="G260" s="31" t="n">
        <x:f>0</x:f>
        <x:v>0</x:v>
      </x:c>
      <x:c r="H260" s="31" t="n">
        <x:f>0</x:f>
        <x:v>0</x:v>
      </x:c>
      <x:c r="I260" s="31" t="n">
        <x:f>0</x:f>
        <x:v>0</x:v>
      </x:c>
      <x:c r="J260" s="31" t="n">
        <x:f>0</x:f>
        <x:v>0</x:v>
      </x:c>
      <x:c r="K260" s="31" t="n">
        <x:f>0</x:f>
        <x:v>0</x:v>
      </x:c>
      <x:c r="L260" s="31" t="n">
        <x:f>0</x:f>
        <x:v>0</x:v>
      </x:c>
    </x:row>
    <x:row r="261">
      <x:c r="E261" s="31" t="n">
        <x:f>'計算データ'!A15</x:f>
        <x:v>92.39999999999999</x:v>
      </x:c>
      <x:c r="F261" s="31" t="n">
        <x:f>0</x:f>
        <x:v>0</x:v>
      </x:c>
      <x:c r="G261" s="31" t="n">
        <x:f>0</x:f>
        <x:v>0</x:v>
      </x:c>
      <x:c r="H261" s="31" t="n">
        <x:f>0</x:f>
        <x:v>0</x:v>
      </x:c>
      <x:c r="I261" s="31" t="n">
        <x:f>0</x:f>
        <x:v>0</x:v>
      </x:c>
      <x:c r="J261" s="31" t="n">
        <x:f>0</x:f>
        <x:v>0</x:v>
      </x:c>
      <x:c r="K261" s="31" t="n">
        <x:f>0</x:f>
        <x:v>0</x:v>
      </x:c>
      <x:c r="L261" s="31" t="n">
        <x:f>0</x:f>
        <x:v>0</x:v>
      </x:c>
    </x:row>
    <x:row r="262">
      <x:c r="E262" s="31" t="n">
        <x:f>'計算データ'!A15</x:f>
        <x:v>92.39999999999999</x:v>
      </x:c>
      <x:c r="F262" s="31" t="n">
        <x:f>0</x:f>
        <x:v>0</x:v>
      </x:c>
      <x:c r="G262" s="31" t="n">
        <x:f>0</x:f>
        <x:v>0</x:v>
      </x:c>
      <x:c r="H262" s="31" t="n">
        <x:f>0</x:f>
        <x:v>0</x:v>
      </x:c>
      <x:c r="I262" s="31" t="n">
        <x:f>0</x:f>
        <x:v>0</x:v>
      </x:c>
      <x:c r="J262" s="31" t="n">
        <x:f>0</x:f>
        <x:v>0</x:v>
      </x:c>
      <x:c r="K262" s="31" t="n">
        <x:f>0</x:f>
        <x:v>0</x:v>
      </x:c>
      <x:c r="L262" s="31" t="n">
        <x:f>IF(OR('計算データ'!A15&lt;'正規分布ツール'!$B$7,'計算データ'!A15&gt;'正規分布ツール'!$B$8),'計算データ'!B15,0)</x:f>
        <x:v>0.00014597346289572772</x:v>
      </x:c>
    </x:row>
    <x:row r="263">
      <x:c r="E263" s="31" t="n">
        <x:f>'計算データ'!A15</x:f>
        <x:v>92.39999999999999</x:v>
      </x:c>
      <x:c r="F263" s="31" t="n">
        <x:f>0</x:f>
        <x:v>0</x:v>
      </x:c>
      <x:c r="G263" s="31" t="n">
        <x:f>0</x:f>
        <x:v>0</x:v>
      </x:c>
      <x:c r="H263" s="31" t="n">
        <x:f>0</x:f>
        <x:v>0</x:v>
      </x:c>
      <x:c r="I263" s="31" t="n">
        <x:f>0</x:f>
        <x:v>0</x:v>
      </x:c>
      <x:c r="J263" s="31" t="n">
        <x:f>0</x:f>
        <x:v>0</x:v>
      </x:c>
      <x:c r="K263" s="31" t="n">
        <x:f>0</x:f>
        <x:v>0</x:v>
      </x:c>
      <x:c r="L263" s="31" t="n">
        <x:f>0</x:f>
        <x:v>0</x:v>
      </x:c>
    </x:row>
    <x:row r="264">
      <x:c r="E264" s="31" t="n">
        <x:f>'計算データ'!A16</x:f>
        <x:v>92.47999999999999</x:v>
      </x:c>
      <x:c r="F264" s="31" t="n">
        <x:f>0</x:f>
        <x:v>0</x:v>
      </x:c>
      <x:c r="G264" s="31" t="n">
        <x:f>0</x:f>
        <x:v>0</x:v>
      </x:c>
      <x:c r="H264" s="31" t="n">
        <x:f>0</x:f>
        <x:v>0</x:v>
      </x:c>
      <x:c r="I264" s="31" t="n">
        <x:f>0</x:f>
        <x:v>0</x:v>
      </x:c>
      <x:c r="J264" s="31" t="n">
        <x:f>0</x:f>
        <x:v>0</x:v>
      </x:c>
      <x:c r="K264" s="31" t="n">
        <x:f>0</x:f>
        <x:v>0</x:v>
      </x:c>
      <x:c r="L264" s="31" t="n">
        <x:f>0</x:f>
        <x:v>0</x:v>
      </x:c>
    </x:row>
    <x:row r="265">
      <x:c r="E265" s="31" t="n">
        <x:f>'計算データ'!A16</x:f>
        <x:v>92.47999999999999</x:v>
      </x:c>
      <x:c r="F265" s="31" t="n">
        <x:f>0</x:f>
        <x:v>0</x:v>
      </x:c>
      <x:c r="G265" s="31" t="n">
        <x:f>0</x:f>
        <x:v>0</x:v>
      </x:c>
      <x:c r="H265" s="31" t="n">
        <x:f>0</x:f>
        <x:v>0</x:v>
      </x:c>
      <x:c r="I265" s="31" t="n">
        <x:f>0</x:f>
        <x:v>0</x:v>
      </x:c>
      <x:c r="J265" s="31" t="n">
        <x:f>0</x:f>
        <x:v>0</x:v>
      </x:c>
      <x:c r="K265" s="31" t="n">
        <x:f>0</x:f>
        <x:v>0</x:v>
      </x:c>
      <x:c r="L265" s="31" t="n">
        <x:f>IF(OR('計算データ'!A16&lt;'正規分布ツール'!$B$7,'計算データ'!A16&gt;'正規分布ツール'!$B$8),'計算データ'!B16,0)</x:f>
        <x:v>0.00016980060624182414</x:v>
      </x:c>
    </x:row>
    <x:row r="266">
      <x:c r="E266" s="31" t="n">
        <x:f>'計算データ'!A16</x:f>
        <x:v>92.47999999999999</x:v>
      </x:c>
      <x:c r="F266" s="31" t="n">
        <x:f>0</x:f>
        <x:v>0</x:v>
      </x:c>
      <x:c r="G266" s="31" t="n">
        <x:f>0</x:f>
        <x:v>0</x:v>
      </x:c>
      <x:c r="H266" s="31" t="n">
        <x:f>0</x:f>
        <x:v>0</x:v>
      </x:c>
      <x:c r="I266" s="31" t="n">
        <x:f>0</x:f>
        <x:v>0</x:v>
      </x:c>
      <x:c r="J266" s="31" t="n">
        <x:f>0</x:f>
        <x:v>0</x:v>
      </x:c>
      <x:c r="K266" s="31" t="n">
        <x:f>0</x:f>
        <x:v>0</x:v>
      </x:c>
      <x:c r="L266" s="31" t="n">
        <x:f>0</x:f>
        <x:v>0</x:v>
      </x:c>
    </x:row>
    <x:row r="267">
      <x:c r="E267" s="31" t="n">
        <x:f>'計算データ'!A17</x:f>
        <x:v>92.55999999999999</x:v>
      </x:c>
      <x:c r="F267" s="31" t="n">
        <x:f>0</x:f>
        <x:v>0</x:v>
      </x:c>
      <x:c r="G267" s="31" t="n">
        <x:f>0</x:f>
        <x:v>0</x:v>
      </x:c>
      <x:c r="H267" s="31" t="n">
        <x:f>0</x:f>
        <x:v>0</x:v>
      </x:c>
      <x:c r="I267" s="31" t="n">
        <x:f>0</x:f>
        <x:v>0</x:v>
      </x:c>
      <x:c r="J267" s="31" t="n">
        <x:f>0</x:f>
        <x:v>0</x:v>
      </x:c>
      <x:c r="K267" s="31" t="n">
        <x:f>0</x:f>
        <x:v>0</x:v>
      </x:c>
      <x:c r="L267" s="31" t="n">
        <x:f>0</x:f>
        <x:v>0</x:v>
      </x:c>
    </x:row>
    <x:row r="268">
      <x:c r="E268" s="31" t="n">
        <x:f>'計算データ'!A17</x:f>
        <x:v>92.55999999999999</x:v>
      </x:c>
      <x:c r="F268" s="31" t="n">
        <x:f>0</x:f>
        <x:v>0</x:v>
      </x:c>
      <x:c r="G268" s="31" t="n">
        <x:f>0</x:f>
        <x:v>0</x:v>
      </x:c>
      <x:c r="H268" s="31" t="n">
        <x:f>0</x:f>
        <x:v>0</x:v>
      </x:c>
      <x:c r="I268" s="31" t="n">
        <x:f>0</x:f>
        <x:v>0</x:v>
      </x:c>
      <x:c r="J268" s="31" t="n">
        <x:f>0</x:f>
        <x:v>0</x:v>
      </x:c>
      <x:c r="K268" s="31" t="n">
        <x:f>0</x:f>
        <x:v>0</x:v>
      </x:c>
      <x:c r="L268" s="31" t="n">
        <x:f>IF(OR('計算データ'!A17&lt;'正規分布ツール'!$B$7,'計算データ'!A17&gt;'正規分布ツール'!$B$8),'計算データ'!B17,0)</x:f>
        <x:v>0.00019720126248457383</x:v>
      </x:c>
    </x:row>
    <x:row r="269">
      <x:c r="E269" s="31" t="n">
        <x:f>'計算データ'!A17</x:f>
        <x:v>92.55999999999999</x:v>
      </x:c>
      <x:c r="F269" s="31" t="n">
        <x:f>0</x:f>
        <x:v>0</x:v>
      </x:c>
      <x:c r="G269" s="31" t="n">
        <x:f>0</x:f>
        <x:v>0</x:v>
      </x:c>
      <x:c r="H269" s="31" t="n">
        <x:f>0</x:f>
        <x:v>0</x:v>
      </x:c>
      <x:c r="I269" s="31" t="n">
        <x:f>0</x:f>
        <x:v>0</x:v>
      </x:c>
      <x:c r="J269" s="31" t="n">
        <x:f>0</x:f>
        <x:v>0</x:v>
      </x:c>
      <x:c r="K269" s="31" t="n">
        <x:f>0</x:f>
        <x:v>0</x:v>
      </x:c>
      <x:c r="L269" s="31" t="n">
        <x:f>0</x:f>
        <x:v>0</x:v>
      </x:c>
    </x:row>
    <x:row r="270">
      <x:c r="E270" s="31" t="n">
        <x:f>'計算データ'!A18</x:f>
        <x:v>92.63999999999999</x:v>
      </x:c>
      <x:c r="F270" s="31" t="n">
        <x:f>0</x:f>
        <x:v>0</x:v>
      </x:c>
      <x:c r="G270" s="31" t="n">
        <x:f>0</x:f>
        <x:v>0</x:v>
      </x:c>
      <x:c r="H270" s="31" t="n">
        <x:f>0</x:f>
        <x:v>0</x:v>
      </x:c>
      <x:c r="I270" s="31" t="n">
        <x:f>0</x:f>
        <x:v>0</x:v>
      </x:c>
      <x:c r="J270" s="31" t="n">
        <x:f>0</x:f>
        <x:v>0</x:v>
      </x:c>
      <x:c r="K270" s="31" t="n">
        <x:f>0</x:f>
        <x:v>0</x:v>
      </x:c>
      <x:c r="L270" s="31" t="n">
        <x:f>0</x:f>
        <x:v>0</x:v>
      </x:c>
    </x:row>
    <x:row r="271">
      <x:c r="E271" s="31" t="n">
        <x:f>'計算データ'!A18</x:f>
        <x:v>92.63999999999999</x:v>
      </x:c>
      <x:c r="F271" s="31" t="n">
        <x:f>0</x:f>
        <x:v>0</x:v>
      </x:c>
      <x:c r="G271" s="31" t="n">
        <x:f>0</x:f>
        <x:v>0</x:v>
      </x:c>
      <x:c r="H271" s="31" t="n">
        <x:f>0</x:f>
        <x:v>0</x:v>
      </x:c>
      <x:c r="I271" s="31" t="n">
        <x:f>0</x:f>
        <x:v>0</x:v>
      </x:c>
      <x:c r="J271" s="31" t="n">
        <x:f>0</x:f>
        <x:v>0</x:v>
      </x:c>
      <x:c r="K271" s="31" t="n">
        <x:f>0</x:f>
        <x:v>0</x:v>
      </x:c>
      <x:c r="L271" s="31" t="n">
        <x:f>IF(OR('計算データ'!A18&lt;'正規分布ツール'!$B$7,'計算データ'!A18&gt;'正規分布ツール'!$B$8),'計算データ'!B18,0)</x:f>
        <x:v>0.0002286574070299228</x:v>
      </x:c>
    </x:row>
    <x:row r="272">
      <x:c r="E272" s="31" t="n">
        <x:f>'計算データ'!A18</x:f>
        <x:v>92.63999999999999</x:v>
      </x:c>
      <x:c r="F272" s="31" t="n">
        <x:f>0</x:f>
        <x:v>0</x:v>
      </x:c>
      <x:c r="G272" s="31" t="n">
        <x:f>0</x:f>
        <x:v>0</x:v>
      </x:c>
      <x:c r="H272" s="31" t="n">
        <x:f>0</x:f>
        <x:v>0</x:v>
      </x:c>
      <x:c r="I272" s="31" t="n">
        <x:f>0</x:f>
        <x:v>0</x:v>
      </x:c>
      <x:c r="J272" s="31" t="n">
        <x:f>0</x:f>
        <x:v>0</x:v>
      </x:c>
      <x:c r="K272" s="31" t="n">
        <x:f>0</x:f>
        <x:v>0</x:v>
      </x:c>
      <x:c r="L272" s="31" t="n">
        <x:f>0</x:f>
        <x:v>0</x:v>
      </x:c>
    </x:row>
    <x:row r="273">
      <x:c r="E273" s="31" t="n">
        <x:f>'計算データ'!A19</x:f>
        <x:v>92.71999999999998</x:v>
      </x:c>
      <x:c r="F273" s="31" t="n">
        <x:f>0</x:f>
        <x:v>0</x:v>
      </x:c>
      <x:c r="G273" s="31" t="n">
        <x:f>0</x:f>
        <x:v>0</x:v>
      </x:c>
      <x:c r="H273" s="31" t="n">
        <x:f>0</x:f>
        <x:v>0</x:v>
      </x:c>
      <x:c r="I273" s="31" t="n">
        <x:f>0</x:f>
        <x:v>0</x:v>
      </x:c>
      <x:c r="J273" s="31" t="n">
        <x:f>0</x:f>
        <x:v>0</x:v>
      </x:c>
      <x:c r="K273" s="31" t="n">
        <x:f>0</x:f>
        <x:v>0</x:v>
      </x:c>
      <x:c r="L273" s="31" t="n">
        <x:f>0</x:f>
        <x:v>0</x:v>
      </x:c>
    </x:row>
    <x:row r="274">
      <x:c r="E274" s="31" t="n">
        <x:f>'計算データ'!A19</x:f>
        <x:v>92.71999999999998</x:v>
      </x:c>
      <x:c r="F274" s="31" t="n">
        <x:f>0</x:f>
        <x:v>0</x:v>
      </x:c>
      <x:c r="G274" s="31" t="n">
        <x:f>0</x:f>
        <x:v>0</x:v>
      </x:c>
      <x:c r="H274" s="31" t="n">
        <x:f>0</x:f>
        <x:v>0</x:v>
      </x:c>
      <x:c r="I274" s="31" t="n">
        <x:f>0</x:f>
        <x:v>0</x:v>
      </x:c>
      <x:c r="J274" s="31" t="n">
        <x:f>0</x:f>
        <x:v>0</x:v>
      </x:c>
      <x:c r="K274" s="31" t="n">
        <x:f>0</x:f>
        <x:v>0</x:v>
      </x:c>
      <x:c r="L274" s="31" t="n">
        <x:f>IF(OR('計算データ'!A19&lt;'正規分布ツール'!$B$7,'計算データ'!A19&gt;'正規分布ツール'!$B$8),'計算データ'!B19,0)</x:f>
        <x:v>0.00026470734154745995</x:v>
      </x:c>
    </x:row>
    <x:row r="275">
      <x:c r="E275" s="31" t="n">
        <x:f>'計算データ'!A19</x:f>
        <x:v>92.71999999999998</x:v>
      </x:c>
      <x:c r="F275" s="31" t="n">
        <x:f>0</x:f>
        <x:v>0</x:v>
      </x:c>
      <x:c r="G275" s="31" t="n">
        <x:f>0</x:f>
        <x:v>0</x:v>
      </x:c>
      <x:c r="H275" s="31" t="n">
        <x:f>0</x:f>
        <x:v>0</x:v>
      </x:c>
      <x:c r="I275" s="31" t="n">
        <x:f>0</x:f>
        <x:v>0</x:v>
      </x:c>
      <x:c r="J275" s="31" t="n">
        <x:f>0</x:f>
        <x:v>0</x:v>
      </x:c>
      <x:c r="K275" s="31" t="n">
        <x:f>0</x:f>
        <x:v>0</x:v>
      </x:c>
      <x:c r="L275" s="31" t="n">
        <x:f>0</x:f>
        <x:v>0</x:v>
      </x:c>
    </x:row>
    <x:row r="276">
      <x:c r="E276" s="31" t="n">
        <x:f>'計算データ'!A20</x:f>
        <x:v>92.79999999999998</x:v>
      </x:c>
      <x:c r="F276" s="31" t="n">
        <x:f>0</x:f>
        <x:v>0</x:v>
      </x:c>
      <x:c r="G276" s="31" t="n">
        <x:f>0</x:f>
        <x:v>0</x:v>
      </x:c>
      <x:c r="H276" s="31" t="n">
        <x:f>0</x:f>
        <x:v>0</x:v>
      </x:c>
      <x:c r="I276" s="31" t="n">
        <x:f>0</x:f>
        <x:v>0</x:v>
      </x:c>
      <x:c r="J276" s="31" t="n">
        <x:f>0</x:f>
        <x:v>0</x:v>
      </x:c>
      <x:c r="K276" s="31" t="n">
        <x:f>0</x:f>
        <x:v>0</x:v>
      </x:c>
      <x:c r="L276" s="31" t="n">
        <x:f>0</x:f>
        <x:v>0</x:v>
      </x:c>
    </x:row>
    <x:row r="277">
      <x:c r="E277" s="31" t="n">
        <x:f>'計算データ'!A20</x:f>
        <x:v>92.79999999999998</x:v>
      </x:c>
      <x:c r="F277" s="31" t="n">
        <x:f>0</x:f>
        <x:v>0</x:v>
      </x:c>
      <x:c r="G277" s="31" t="n">
        <x:f>0</x:f>
        <x:v>0</x:v>
      </x:c>
      <x:c r="H277" s="31" t="n">
        <x:f>0</x:f>
        <x:v>0</x:v>
      </x:c>
      <x:c r="I277" s="31" t="n">
        <x:f>0</x:f>
        <x:v>0</x:v>
      </x:c>
      <x:c r="J277" s="31" t="n">
        <x:f>0</x:f>
        <x:v>0</x:v>
      </x:c>
      <x:c r="K277" s="31" t="n">
        <x:f>0</x:f>
        <x:v>0</x:v>
      </x:c>
      <x:c r="L277" s="31" t="n">
        <x:f>IF(OR('計算データ'!A20&lt;'正規分布ツール'!$B$7,'計算データ'!A20&gt;'正規分布ツール'!$B$8),'計算データ'!B20,0)</x:f>
        <x:v>0.00030595096505687684</x:v>
      </x:c>
    </x:row>
    <x:row r="278">
      <x:c r="E278" s="31" t="n">
        <x:f>'計算データ'!A20</x:f>
        <x:v>92.79999999999998</x:v>
      </x:c>
      <x:c r="F278" s="31" t="n">
        <x:f>0</x:f>
        <x:v>0</x:v>
      </x:c>
      <x:c r="G278" s="31" t="n">
        <x:f>0</x:f>
        <x:v>0</x:v>
      </x:c>
      <x:c r="H278" s="31" t="n">
        <x:f>0</x:f>
        <x:v>0</x:v>
      </x:c>
      <x:c r="I278" s="31" t="n">
        <x:f>0</x:f>
        <x:v>0</x:v>
      </x:c>
      <x:c r="J278" s="31" t="n">
        <x:f>0</x:f>
        <x:v>0</x:v>
      </x:c>
      <x:c r="K278" s="31" t="n">
        <x:f>0</x:f>
        <x:v>0</x:v>
      </x:c>
      <x:c r="L278" s="31" t="n">
        <x:f>0</x:f>
        <x:v>0</x:v>
      </x:c>
    </x:row>
    <x:row r="279">
      <x:c r="E279" s="31" t="n">
        <x:f>'計算データ'!A21</x:f>
        <x:v>92.87999999999998</x:v>
      </x:c>
      <x:c r="F279" s="31" t="n">
        <x:f>0</x:f>
        <x:v>0</x:v>
      </x:c>
      <x:c r="G279" s="31" t="n">
        <x:f>0</x:f>
        <x:v>0</x:v>
      </x:c>
      <x:c r="H279" s="31" t="n">
        <x:f>0</x:f>
        <x:v>0</x:v>
      </x:c>
      <x:c r="I279" s="31" t="n">
        <x:f>0</x:f>
        <x:v>0</x:v>
      </x:c>
      <x:c r="J279" s="31" t="n">
        <x:f>0</x:f>
        <x:v>0</x:v>
      </x:c>
      <x:c r="K279" s="31" t="n">
        <x:f>0</x:f>
        <x:v>0</x:v>
      </x:c>
      <x:c r="L279" s="31" t="n">
        <x:f>0</x:f>
        <x:v>0</x:v>
      </x:c>
    </x:row>
    <x:row r="280">
      <x:c r="E280" s="31" t="n">
        <x:f>'計算データ'!A21</x:f>
        <x:v>92.87999999999998</x:v>
      </x:c>
      <x:c r="F280" s="31" t="n">
        <x:f>0</x:f>
        <x:v>0</x:v>
      </x:c>
      <x:c r="G280" s="31" t="n">
        <x:f>0</x:f>
        <x:v>0</x:v>
      </x:c>
      <x:c r="H280" s="31" t="n">
        <x:f>0</x:f>
        <x:v>0</x:v>
      </x:c>
      <x:c r="I280" s="31" t="n">
        <x:f>0</x:f>
        <x:v>0</x:v>
      </x:c>
      <x:c r="J280" s="31" t="n">
        <x:f>0</x:f>
        <x:v>0</x:v>
      </x:c>
      <x:c r="K280" s="31" t="n">
        <x:f>0</x:f>
        <x:v>0</x:v>
      </x:c>
      <x:c r="L280" s="31" t="n">
        <x:f>IF(OR('計算データ'!A21&lt;'正規分布ツール'!$B$7,'計算データ'!A21&gt;'正規分布ツール'!$B$8),'計算データ'!B21,0)</x:f>
        <x:v>0.00035305535024400634</x:v>
      </x:c>
    </x:row>
    <x:row r="281">
      <x:c r="E281" s="31" t="n">
        <x:f>'計算データ'!A21</x:f>
        <x:v>92.87999999999998</x:v>
      </x:c>
      <x:c r="F281" s="31" t="n">
        <x:f>0</x:f>
        <x:v>0</x:v>
      </x:c>
      <x:c r="G281" s="31" t="n">
        <x:f>0</x:f>
        <x:v>0</x:v>
      </x:c>
      <x:c r="H281" s="31" t="n">
        <x:f>0</x:f>
        <x:v>0</x:v>
      </x:c>
      <x:c r="I281" s="31" t="n">
        <x:f>0</x:f>
        <x:v>0</x:v>
      </x:c>
      <x:c r="J281" s="31" t="n">
        <x:f>0</x:f>
        <x:v>0</x:v>
      </x:c>
      <x:c r="K281" s="31" t="n">
        <x:f>0</x:f>
        <x:v>0</x:v>
      </x:c>
      <x:c r="L281" s="31" t="n">
        <x:f>0</x:f>
        <x:v>0</x:v>
      </x:c>
    </x:row>
    <x:row r="282">
      <x:c r="E282" s="31" t="n">
        <x:f>'計算データ'!A22</x:f>
        <x:v>92.95999999999998</x:v>
      </x:c>
      <x:c r="F282" s="31" t="n">
        <x:f>0</x:f>
        <x:v>0</x:v>
      </x:c>
      <x:c r="G282" s="31" t="n">
        <x:f>0</x:f>
        <x:v>0</x:v>
      </x:c>
      <x:c r="H282" s="31" t="n">
        <x:f>0</x:f>
        <x:v>0</x:v>
      </x:c>
      <x:c r="I282" s="31" t="n">
        <x:f>0</x:f>
        <x:v>0</x:v>
      </x:c>
      <x:c r="J282" s="31" t="n">
        <x:f>0</x:f>
        <x:v>0</x:v>
      </x:c>
      <x:c r="K282" s="31" t="n">
        <x:f>0</x:f>
        <x:v>0</x:v>
      </x:c>
      <x:c r="L282" s="31" t="n">
        <x:f>0</x:f>
        <x:v>0</x:v>
      </x:c>
    </x:row>
    <x:row r="283">
      <x:c r="E283" s="31" t="n">
        <x:f>'計算データ'!A22</x:f>
        <x:v>92.95999999999998</x:v>
      </x:c>
      <x:c r="F283" s="31" t="n">
        <x:f>0</x:f>
        <x:v>0</x:v>
      </x:c>
      <x:c r="G283" s="31" t="n">
        <x:f>0</x:f>
        <x:v>0</x:v>
      </x:c>
      <x:c r="H283" s="31" t="n">
        <x:f>0</x:f>
        <x:v>0</x:v>
      </x:c>
      <x:c r="I283" s="31" t="n">
        <x:f>0</x:f>
        <x:v>0</x:v>
      </x:c>
      <x:c r="J283" s="31" t="n">
        <x:f>0</x:f>
        <x:v>0</x:v>
      </x:c>
      <x:c r="K283" s="31" t="n">
        <x:f>0</x:f>
        <x:v>0</x:v>
      </x:c>
      <x:c r="L283" s="31" t="n">
        <x:f>IF(OR('計算データ'!A22&lt;'正規分布ツール'!$B$7,'計算データ'!A22&gt;'正規分布ツール'!$B$8),'計算データ'!B22,0)</x:f>
        <x:v>0.0004067606155408892</x:v>
      </x:c>
    </x:row>
    <x:row r="284">
      <x:c r="E284" s="31" t="n">
        <x:f>'計算データ'!A22</x:f>
        <x:v>92.95999999999998</x:v>
      </x:c>
      <x:c r="F284" s="31" t="n">
        <x:f>0</x:f>
        <x:v>0</x:v>
      </x:c>
      <x:c r="G284" s="31" t="n">
        <x:f>0</x:f>
        <x:v>0</x:v>
      </x:c>
      <x:c r="H284" s="31" t="n">
        <x:f>0</x:f>
        <x:v>0</x:v>
      </x:c>
      <x:c r="I284" s="31" t="n">
        <x:f>0</x:f>
        <x:v>0</x:v>
      </x:c>
      <x:c r="J284" s="31" t="n">
        <x:f>0</x:f>
        <x:v>0</x:v>
      </x:c>
      <x:c r="K284" s="31" t="n">
        <x:f>0</x:f>
        <x:v>0</x:v>
      </x:c>
      <x:c r="L284" s="31" t="n">
        <x:f>0</x:f>
        <x:v>0</x:v>
      </x:c>
    </x:row>
    <x:row r="285">
      <x:c r="E285" s="31" t="n">
        <x:f>'計算データ'!A23</x:f>
        <x:v>93.03999999999998</x:v>
      </x:c>
      <x:c r="F285" s="31" t="n">
        <x:f>0</x:f>
        <x:v>0</x:v>
      </x:c>
      <x:c r="G285" s="31" t="n">
        <x:f>0</x:f>
        <x:v>0</x:v>
      </x:c>
      <x:c r="H285" s="31" t="n">
        <x:f>0</x:f>
        <x:v>0</x:v>
      </x:c>
      <x:c r="I285" s="31" t="n">
        <x:f>0</x:f>
        <x:v>0</x:v>
      </x:c>
      <x:c r="J285" s="31" t="n">
        <x:f>0</x:f>
        <x:v>0</x:v>
      </x:c>
      <x:c r="K285" s="31" t="n">
        <x:f>0</x:f>
        <x:v>0</x:v>
      </x:c>
      <x:c r="L285" s="31" t="n">
        <x:f>0</x:f>
        <x:v>0</x:v>
      </x:c>
    </x:row>
    <x:row r="286">
      <x:c r="E286" s="31" t="n">
        <x:f>'計算データ'!A23</x:f>
        <x:v>93.03999999999998</x:v>
      </x:c>
      <x:c r="F286" s="31" t="n">
        <x:f>0</x:f>
        <x:v>0</x:v>
      </x:c>
      <x:c r="G286" s="31" t="n">
        <x:f>0</x:f>
        <x:v>0</x:v>
      </x:c>
      <x:c r="H286" s="31" t="n">
        <x:f>0</x:f>
        <x:v>0</x:v>
      </x:c>
      <x:c r="I286" s="31" t="n">
        <x:f>0</x:f>
        <x:v>0</x:v>
      </x:c>
      <x:c r="J286" s="31" t="n">
        <x:f>0</x:f>
        <x:v>0</x:v>
      </x:c>
      <x:c r="K286" s="31" t="n">
        <x:f>0</x:f>
        <x:v>0</x:v>
      </x:c>
      <x:c r="L286" s="31" t="n">
        <x:f>IF(OR('計算データ'!A23&lt;'正規分布ツール'!$B$7,'計算データ'!A23&gt;'正規分布ツール'!$B$8),'計算データ'!B23,0)</x:f>
        <x:v>0.00046788607846372216</x:v>
      </x:c>
    </x:row>
    <x:row r="287">
      <x:c r="E287" s="31" t="n">
        <x:f>'計算データ'!A23</x:f>
        <x:v>93.03999999999998</x:v>
      </x:c>
      <x:c r="F287" s="31" t="n">
        <x:f>0</x:f>
        <x:v>0</x:v>
      </x:c>
      <x:c r="G287" s="31" t="n">
        <x:f>0</x:f>
        <x:v>0</x:v>
      </x:c>
      <x:c r="H287" s="31" t="n">
        <x:f>0</x:f>
        <x:v>0</x:v>
      </x:c>
      <x:c r="I287" s="31" t="n">
        <x:f>0</x:f>
        <x:v>0</x:v>
      </x:c>
      <x:c r="J287" s="31" t="n">
        <x:f>0</x:f>
        <x:v>0</x:v>
      </x:c>
      <x:c r="K287" s="31" t="n">
        <x:f>0</x:f>
        <x:v>0</x:v>
      </x:c>
      <x:c r="L287" s="31" t="n">
        <x:f>0</x:f>
        <x:v>0</x:v>
      </x:c>
    </x:row>
    <x:row r="288">
      <x:c r="E288" s="31" t="n">
        <x:f>'計算データ'!A24</x:f>
        <x:v>93.11999999999998</x:v>
      </x:c>
      <x:c r="F288" s="31" t="n">
        <x:f>0</x:f>
        <x:v>0</x:v>
      </x:c>
      <x:c r="G288" s="31" t="n">
        <x:f>0</x:f>
        <x:v>0</x:v>
      </x:c>
      <x:c r="H288" s="31" t="n">
        <x:f>0</x:f>
        <x:v>0</x:v>
      </x:c>
      <x:c r="I288" s="31" t="n">
        <x:f>0</x:f>
        <x:v>0</x:v>
      </x:c>
      <x:c r="J288" s="31" t="n">
        <x:f>0</x:f>
        <x:v>0</x:v>
      </x:c>
      <x:c r="K288" s="31" t="n">
        <x:f>0</x:f>
        <x:v>0</x:v>
      </x:c>
      <x:c r="L288" s="31" t="n">
        <x:f>0</x:f>
        <x:v>0</x:v>
      </x:c>
    </x:row>
    <x:row r="289">
      <x:c r="E289" s="31" t="n">
        <x:f>'計算データ'!A24</x:f>
        <x:v>93.11999999999998</x:v>
      </x:c>
      <x:c r="F289" s="31" t="n">
        <x:f>0</x:f>
        <x:v>0</x:v>
      </x:c>
      <x:c r="G289" s="31" t="n">
        <x:f>0</x:f>
        <x:v>0</x:v>
      </x:c>
      <x:c r="H289" s="31" t="n">
        <x:f>0</x:f>
        <x:v>0</x:v>
      </x:c>
      <x:c r="I289" s="31" t="n">
        <x:f>0</x:f>
        <x:v>0</x:v>
      </x:c>
      <x:c r="J289" s="31" t="n">
        <x:f>0</x:f>
        <x:v>0</x:v>
      </x:c>
      <x:c r="K289" s="31" t="n">
        <x:f>0</x:f>
        <x:v>0</x:v>
      </x:c>
      <x:c r="L289" s="31" t="n">
        <x:f>IF(OR('計算データ'!A24&lt;'正規分布ツール'!$B$7,'計算データ'!A24&gt;'正規分布ツール'!$B$8),'計算データ'!B24,0)</x:f>
        <x:v>0.0005373366700768456</x:v>
      </x:c>
    </x:row>
    <x:row r="290">
      <x:c r="E290" s="31" t="n">
        <x:f>'計算データ'!A24</x:f>
        <x:v>93.11999999999998</x:v>
      </x:c>
      <x:c r="F290" s="31" t="n">
        <x:f>0</x:f>
        <x:v>0</x:v>
      </x:c>
      <x:c r="G290" s="31" t="n">
        <x:f>0</x:f>
        <x:v>0</x:v>
      </x:c>
      <x:c r="H290" s="31" t="n">
        <x:f>0</x:f>
        <x:v>0</x:v>
      </x:c>
      <x:c r="I290" s="31" t="n">
        <x:f>0</x:f>
        <x:v>0</x:v>
      </x:c>
      <x:c r="J290" s="31" t="n">
        <x:f>0</x:f>
        <x:v>0</x:v>
      </x:c>
      <x:c r="K290" s="31" t="n">
        <x:f>0</x:f>
        <x:v>0</x:v>
      </x:c>
      <x:c r="L290" s="31" t="n">
        <x:f>0</x:f>
        <x:v>0</x:v>
      </x:c>
    </x:row>
    <x:row r="291">
      <x:c r="E291" s="31" t="n">
        <x:f>'計算データ'!A25</x:f>
        <x:v>93.19999999999997</x:v>
      </x:c>
      <x:c r="F291" s="31" t="n">
        <x:f>0</x:f>
        <x:v>0</x:v>
      </x:c>
      <x:c r="G291" s="31" t="n">
        <x:f>0</x:f>
        <x:v>0</x:v>
      </x:c>
      <x:c r="H291" s="31" t="n">
        <x:f>0</x:f>
        <x:v>0</x:v>
      </x:c>
      <x:c r="I291" s="31" t="n">
        <x:f>0</x:f>
        <x:v>0</x:v>
      </x:c>
      <x:c r="J291" s="31" t="n">
        <x:f>0</x:f>
        <x:v>0</x:v>
      </x:c>
      <x:c r="K291" s="31" t="n">
        <x:f>0</x:f>
        <x:v>0</x:v>
      </x:c>
      <x:c r="L291" s="31" t="n">
        <x:f>0</x:f>
        <x:v>0</x:v>
      </x:c>
    </x:row>
    <x:row r="292">
      <x:c r="E292" s="31" t="n">
        <x:f>'計算データ'!A25</x:f>
        <x:v>93.19999999999997</x:v>
      </x:c>
      <x:c r="F292" s="31" t="n">
        <x:f>0</x:f>
        <x:v>0</x:v>
      </x:c>
      <x:c r="G292" s="31" t="n">
        <x:f>0</x:f>
        <x:v>0</x:v>
      </x:c>
      <x:c r="H292" s="31" t="n">
        <x:f>0</x:f>
        <x:v>0</x:v>
      </x:c>
      <x:c r="I292" s="31" t="n">
        <x:f>0</x:f>
        <x:v>0</x:v>
      </x:c>
      <x:c r="J292" s="31" t="n">
        <x:f>0</x:f>
        <x:v>0</x:v>
      </x:c>
      <x:c r="K292" s="31" t="n">
        <x:f>0</x:f>
        <x:v>0</x:v>
      </x:c>
      <x:c r="L292" s="31" t="n">
        <x:f>IF(OR('計算データ'!A25&lt;'正規分布ツール'!$B$7,'計算データ'!A25&gt;'正規分布ツール'!$B$8),'計算データ'!B25,0)</x:f>
        <x:v>0.0006161095842364828</x:v>
      </x:c>
    </x:row>
    <x:row r="293">
      <x:c r="E293" s="31" t="n">
        <x:f>'計算データ'!A25</x:f>
        <x:v>93.19999999999997</x:v>
      </x:c>
      <x:c r="F293" s="31" t="n">
        <x:f>0</x:f>
        <x:v>0</x:v>
      </x:c>
      <x:c r="G293" s="31" t="n">
        <x:f>0</x:f>
        <x:v>0</x:v>
      </x:c>
      <x:c r="H293" s="31" t="n">
        <x:f>0</x:f>
        <x:v>0</x:v>
      </x:c>
      <x:c r="I293" s="31" t="n">
        <x:f>0</x:f>
        <x:v>0</x:v>
      </x:c>
      <x:c r="J293" s="31" t="n">
        <x:f>0</x:f>
        <x:v>0</x:v>
      </x:c>
      <x:c r="K293" s="31" t="n">
        <x:f>0</x:f>
        <x:v>0</x:v>
      </x:c>
      <x:c r="L293" s="31" t="n">
        <x:f>0</x:f>
        <x:v>0</x:v>
      </x:c>
    </x:row>
    <x:row r="294">
      <x:c r="E294" s="31" t="n">
        <x:f>'計算データ'!A26</x:f>
        <x:v>93.27999999999997</x:v>
      </x:c>
      <x:c r="F294" s="31" t="n">
        <x:f>0</x:f>
        <x:v>0</x:v>
      </x:c>
      <x:c r="G294" s="31" t="n">
        <x:f>0</x:f>
        <x:v>0</x:v>
      </x:c>
      <x:c r="H294" s="31" t="n">
        <x:f>0</x:f>
        <x:v>0</x:v>
      </x:c>
      <x:c r="I294" s="31" t="n">
        <x:f>0</x:f>
        <x:v>0</x:v>
      </x:c>
      <x:c r="J294" s="31" t="n">
        <x:f>0</x:f>
        <x:v>0</x:v>
      </x:c>
      <x:c r="K294" s="31" t="n">
        <x:f>0</x:f>
        <x:v>0</x:v>
      </x:c>
      <x:c r="L294" s="31" t="n">
        <x:f>0</x:f>
        <x:v>0</x:v>
      </x:c>
    </x:row>
    <x:row r="295">
      <x:c r="E295" s="31" t="n">
        <x:f>'計算データ'!A26</x:f>
        <x:v>93.27999999999997</x:v>
      </x:c>
      <x:c r="F295" s="31" t="n">
        <x:f>0</x:f>
        <x:v>0</x:v>
      </x:c>
      <x:c r="G295" s="31" t="n">
        <x:f>0</x:f>
        <x:v>0</x:v>
      </x:c>
      <x:c r="H295" s="31" t="n">
        <x:f>0</x:f>
        <x:v>0</x:v>
      </x:c>
      <x:c r="I295" s="31" t="n">
        <x:f>0</x:f>
        <x:v>0</x:v>
      </x:c>
      <x:c r="J295" s="31" t="n">
        <x:f>0</x:f>
        <x:v>0</x:v>
      </x:c>
      <x:c r="K295" s="31" t="n">
        <x:f>0</x:f>
        <x:v>0</x:v>
      </x:c>
      <x:c r="L295" s="31" t="n">
        <x:f>IF(OR('計算データ'!A26&lt;'正規分布ツール'!$B$7,'計算データ'!A26&gt;'正規分布ツール'!$B$8),'計算データ'!B26,0)</x:f>
        <x:v>0.0007053011284706595</x:v>
      </x:c>
    </x:row>
    <x:row r="296">
      <x:c r="E296" s="31" t="n">
        <x:f>'計算データ'!A26</x:f>
        <x:v>93.27999999999997</x:v>
      </x:c>
      <x:c r="F296" s="31" t="n">
        <x:f>0</x:f>
        <x:v>0</x:v>
      </x:c>
      <x:c r="G296" s="31" t="n">
        <x:f>0</x:f>
        <x:v>0</x:v>
      </x:c>
      <x:c r="H296" s="31" t="n">
        <x:f>0</x:f>
        <x:v>0</x:v>
      </x:c>
      <x:c r="I296" s="31" t="n">
        <x:f>0</x:f>
        <x:v>0</x:v>
      </x:c>
      <x:c r="J296" s="31" t="n">
        <x:f>0</x:f>
        <x:v>0</x:v>
      </x:c>
      <x:c r="K296" s="31" t="n">
        <x:f>0</x:f>
        <x:v>0</x:v>
      </x:c>
      <x:c r="L296" s="31" t="n">
        <x:f>0</x:f>
        <x:v>0</x:v>
      </x:c>
    </x:row>
    <x:row r="297">
      <x:c r="E297" s="31" t="n">
        <x:f>'計算データ'!A27</x:f>
        <x:v>93.35999999999997</x:v>
      </x:c>
      <x:c r="F297" s="31" t="n">
        <x:f>0</x:f>
        <x:v>0</x:v>
      </x:c>
      <x:c r="G297" s="31" t="n">
        <x:f>0</x:f>
        <x:v>0</x:v>
      </x:c>
      <x:c r="H297" s="31" t="n">
        <x:f>0</x:f>
        <x:v>0</x:v>
      </x:c>
      <x:c r="I297" s="31" t="n">
        <x:f>0</x:f>
        <x:v>0</x:v>
      </x:c>
      <x:c r="J297" s="31" t="n">
        <x:f>0</x:f>
        <x:v>0</x:v>
      </x:c>
      <x:c r="K297" s="31" t="n">
        <x:f>0</x:f>
        <x:v>0</x:v>
      </x:c>
      <x:c r="L297" s="31" t="n">
        <x:f>0</x:f>
        <x:v>0</x:v>
      </x:c>
    </x:row>
    <x:row r="298">
      <x:c r="E298" s="31" t="n">
        <x:f>'計算データ'!A27</x:f>
        <x:v>93.35999999999997</x:v>
      </x:c>
      <x:c r="F298" s="31" t="n">
        <x:f>0</x:f>
        <x:v>0</x:v>
      </x:c>
      <x:c r="G298" s="31" t="n">
        <x:f>0</x:f>
        <x:v>0</x:v>
      </x:c>
      <x:c r="H298" s="31" t="n">
        <x:f>0</x:f>
        <x:v>0</x:v>
      </x:c>
      <x:c r="I298" s="31" t="n">
        <x:f>0</x:f>
        <x:v>0</x:v>
      </x:c>
      <x:c r="J298" s="31" t="n">
        <x:f>0</x:f>
        <x:v>0</x:v>
      </x:c>
      <x:c r="K298" s="31" t="n">
        <x:f>0</x:f>
        <x:v>0</x:v>
      </x:c>
      <x:c r="L298" s="31" t="n">
        <x:f>IF(OR('計算データ'!A27&lt;'正規分布ツール'!$B$7,'計算データ'!A27&gt;'正規分布ツール'!$B$8),'計算データ'!B27,0)</x:f>
        <x:v>0.0008061137359885232</x:v>
      </x:c>
    </x:row>
    <x:row r="299">
      <x:c r="E299" s="31" t="n">
        <x:f>'計算データ'!A27</x:f>
        <x:v>93.35999999999997</x:v>
      </x:c>
      <x:c r="F299" s="31" t="n">
        <x:f>0</x:f>
        <x:v>0</x:v>
      </x:c>
      <x:c r="G299" s="31" t="n">
        <x:f>0</x:f>
        <x:v>0</x:v>
      </x:c>
      <x:c r="H299" s="31" t="n">
        <x:f>0</x:f>
        <x:v>0</x:v>
      </x:c>
      <x:c r="I299" s="31" t="n">
        <x:f>0</x:f>
        <x:v>0</x:v>
      </x:c>
      <x:c r="J299" s="31" t="n">
        <x:f>0</x:f>
        <x:v>0</x:v>
      </x:c>
      <x:c r="K299" s="31" t="n">
        <x:f>0</x:f>
        <x:v>0</x:v>
      </x:c>
      <x:c r="L299" s="31" t="n">
        <x:f>0</x:f>
        <x:v>0</x:v>
      </x:c>
    </x:row>
    <x:row r="300">
      <x:c r="E300" s="31" t="n">
        <x:f>'計算データ'!A28</x:f>
        <x:v>93.43999999999997</x:v>
      </x:c>
      <x:c r="F300" s="31" t="n">
        <x:f>0</x:f>
        <x:v>0</x:v>
      </x:c>
      <x:c r="G300" s="31" t="n">
        <x:f>0</x:f>
        <x:v>0</x:v>
      </x:c>
      <x:c r="H300" s="31" t="n">
        <x:f>0</x:f>
        <x:v>0</x:v>
      </x:c>
      <x:c r="I300" s="31" t="n">
        <x:f>0</x:f>
        <x:v>0</x:v>
      </x:c>
      <x:c r="J300" s="31" t="n">
        <x:f>0</x:f>
        <x:v>0</x:v>
      </x:c>
      <x:c r="K300" s="31" t="n">
        <x:f>0</x:f>
        <x:v>0</x:v>
      </x:c>
      <x:c r="L300" s="31" t="n">
        <x:f>0</x:f>
        <x:v>0</x:v>
      </x:c>
    </x:row>
    <x:row r="301">
      <x:c r="E301" s="31" t="n">
        <x:f>'計算データ'!A28</x:f>
        <x:v>93.43999999999997</x:v>
      </x:c>
      <x:c r="F301" s="31" t="n">
        <x:f>0</x:f>
        <x:v>0</x:v>
      </x:c>
      <x:c r="G301" s="31" t="n">
        <x:f>0</x:f>
        <x:v>0</x:v>
      </x:c>
      <x:c r="H301" s="31" t="n">
        <x:f>0</x:f>
        <x:v>0</x:v>
      </x:c>
      <x:c r="I301" s="31" t="n">
        <x:f>0</x:f>
        <x:v>0</x:v>
      </x:c>
      <x:c r="J301" s="31" t="n">
        <x:f>0</x:f>
        <x:v>0</x:v>
      </x:c>
      <x:c r="K301" s="31" t="n">
        <x:f>0</x:f>
        <x:v>0</x:v>
      </x:c>
      <x:c r="L301" s="31" t="n">
        <x:f>IF(OR('計算データ'!A28&lt;'正規分布ツール'!$B$7,'計算データ'!A28&gt;'正規分布ツール'!$B$8),'計算データ'!B28,0)</x:f>
        <x:v>0.0009198630904120934</x:v>
      </x:c>
    </x:row>
    <x:row r="302">
      <x:c r="E302" s="31" t="n">
        <x:f>'計算データ'!A28</x:f>
        <x:v>93.43999999999997</x:v>
      </x:c>
      <x:c r="F302" s="31" t="n">
        <x:f>0</x:f>
        <x:v>0</x:v>
      </x:c>
      <x:c r="G302" s="31" t="n">
        <x:f>0</x:f>
        <x:v>0</x:v>
      </x:c>
      <x:c r="H302" s="31" t="n">
        <x:f>0</x:f>
        <x:v>0</x:v>
      </x:c>
      <x:c r="I302" s="31" t="n">
        <x:f>0</x:f>
        <x:v>0</x:v>
      </x:c>
      <x:c r="J302" s="31" t="n">
        <x:f>0</x:f>
        <x:v>0</x:v>
      </x:c>
      <x:c r="K302" s="31" t="n">
        <x:f>0</x:f>
        <x:v>0</x:v>
      </x:c>
      <x:c r="L302" s="31" t="n">
        <x:f>0</x:f>
        <x:v>0</x:v>
      </x:c>
    </x:row>
    <x:row r="303">
      <x:c r="E303" s="31" t="n">
        <x:f>'計算データ'!A29</x:f>
        <x:v>93.51999999999997</x:v>
      </x:c>
      <x:c r="F303" s="31" t="n">
        <x:f>0</x:f>
        <x:v>0</x:v>
      </x:c>
      <x:c r="G303" s="31" t="n">
        <x:f>0</x:f>
        <x:v>0</x:v>
      </x:c>
      <x:c r="H303" s="31" t="n">
        <x:f>0</x:f>
        <x:v>0</x:v>
      </x:c>
      <x:c r="I303" s="31" t="n">
        <x:f>0</x:f>
        <x:v>0</x:v>
      </x:c>
      <x:c r="J303" s="31" t="n">
        <x:f>0</x:f>
        <x:v>0</x:v>
      </x:c>
      <x:c r="K303" s="31" t="n">
        <x:f>0</x:f>
        <x:v>0</x:v>
      </x:c>
      <x:c r="L303" s="31" t="n">
        <x:f>0</x:f>
        <x:v>0</x:v>
      </x:c>
    </x:row>
    <x:row r="304">
      <x:c r="E304" s="31" t="n">
        <x:f>'計算データ'!A29</x:f>
        <x:v>93.51999999999997</x:v>
      </x:c>
      <x:c r="F304" s="31" t="n">
        <x:f>0</x:f>
        <x:v>0</x:v>
      </x:c>
      <x:c r="G304" s="31" t="n">
        <x:f>0</x:f>
        <x:v>0</x:v>
      </x:c>
      <x:c r="H304" s="31" t="n">
        <x:f>0</x:f>
        <x:v>0</x:v>
      </x:c>
      <x:c r="I304" s="31" t="n">
        <x:f>0</x:f>
        <x:v>0</x:v>
      </x:c>
      <x:c r="J304" s="31" t="n">
        <x:f>0</x:f>
        <x:v>0</x:v>
      </x:c>
      <x:c r="K304" s="31" t="n">
        <x:f>0</x:f>
        <x:v>0</x:v>
      </x:c>
      <x:c r="L304" s="31" t="n">
        <x:f>IF(OR('計算データ'!A29&lt;'正規分布ツール'!$B$7,'計算データ'!A29&gt;'正規分布ツール'!$B$8),'計算データ'!B29,0)</x:f>
        <x:v>0.0010479853064289172</x:v>
      </x:c>
    </x:row>
    <x:row r="305">
      <x:c r="E305" s="31" t="n">
        <x:f>'計算データ'!A29</x:f>
        <x:v>93.51999999999997</x:v>
      </x:c>
      <x:c r="F305" s="31" t="n">
        <x:f>0</x:f>
        <x:v>0</x:v>
      </x:c>
      <x:c r="G305" s="31" t="n">
        <x:f>0</x:f>
        <x:v>0</x:v>
      </x:c>
      <x:c r="H305" s="31" t="n">
        <x:f>0</x:f>
        <x:v>0</x:v>
      </x:c>
      <x:c r="I305" s="31" t="n">
        <x:f>0</x:f>
        <x:v>0</x:v>
      </x:c>
      <x:c r="J305" s="31" t="n">
        <x:f>0</x:f>
        <x:v>0</x:v>
      </x:c>
      <x:c r="K305" s="31" t="n">
        <x:f>0</x:f>
        <x:v>0</x:v>
      </x:c>
      <x:c r="L305" s="31" t="n">
        <x:f>0</x:f>
        <x:v>0</x:v>
      </x:c>
    </x:row>
    <x:row r="306">
      <x:c r="E306" s="31" t="n">
        <x:f>'計算データ'!A30</x:f>
        <x:v>93.59999999999997</x:v>
      </x:c>
      <x:c r="F306" s="31" t="n">
        <x:f>0</x:f>
        <x:v>0</x:v>
      </x:c>
      <x:c r="G306" s="31" t="n">
        <x:f>0</x:f>
        <x:v>0</x:v>
      </x:c>
      <x:c r="H306" s="31" t="n">
        <x:f>0</x:f>
        <x:v>0</x:v>
      </x:c>
      <x:c r="I306" s="31" t="n">
        <x:f>0</x:f>
        <x:v>0</x:v>
      </x:c>
      <x:c r="J306" s="31" t="n">
        <x:f>0</x:f>
        <x:v>0</x:v>
      </x:c>
      <x:c r="K306" s="31" t="n">
        <x:f>0</x:f>
        <x:v>0</x:v>
      </x:c>
      <x:c r="L306" s="31" t="n">
        <x:f>0</x:f>
        <x:v>0</x:v>
      </x:c>
    </x:row>
    <x:row r="307">
      <x:c r="E307" s="31" t="n">
        <x:f>'計算データ'!A30</x:f>
        <x:v>93.59999999999997</x:v>
      </x:c>
      <x:c r="F307" s="31" t="n">
        <x:f>0</x:f>
        <x:v>0</x:v>
      </x:c>
      <x:c r="G307" s="31" t="n">
        <x:f>0</x:f>
        <x:v>0</x:v>
      </x:c>
      <x:c r="H307" s="31" t="n">
        <x:f>0</x:f>
        <x:v>0</x:v>
      </x:c>
      <x:c r="I307" s="31" t="n">
        <x:f>0</x:f>
        <x:v>0</x:v>
      </x:c>
      <x:c r="J307" s="31" t="n">
        <x:f>0</x:f>
        <x:v>0</x:v>
      </x:c>
      <x:c r="K307" s="31" t="n">
        <x:f>0</x:f>
        <x:v>0</x:v>
      </x:c>
      <x:c r="L307" s="31" t="n">
        <x:f>IF(OR('計算データ'!A30&lt;'正規分布ツール'!$B$7,'計算データ'!A30&gt;'正規分布ツール'!$B$8),'計算データ'!B30,0)</x:f>
        <x:v>0.001192044100732357</x:v>
      </x:c>
    </x:row>
    <x:row r="308">
      <x:c r="E308" s="31" t="n">
        <x:f>'計算データ'!A30</x:f>
        <x:v>93.59999999999997</x:v>
      </x:c>
      <x:c r="F308" s="31" t="n">
        <x:f>0</x:f>
        <x:v>0</x:v>
      </x:c>
      <x:c r="G308" s="31" t="n">
        <x:f>0</x:f>
        <x:v>0</x:v>
      </x:c>
      <x:c r="H308" s="31" t="n">
        <x:f>0</x:f>
        <x:v>0</x:v>
      </x:c>
      <x:c r="I308" s="31" t="n">
        <x:f>0</x:f>
        <x:v>0</x:v>
      </x:c>
      <x:c r="J308" s="31" t="n">
        <x:f>0</x:f>
        <x:v>0</x:v>
      </x:c>
      <x:c r="K308" s="31" t="n">
        <x:f>0</x:f>
        <x:v>0</x:v>
      </x:c>
      <x:c r="L308" s="31" t="n">
        <x:f>0</x:f>
        <x:v>0</x:v>
      </x:c>
    </x:row>
    <x:row r="309">
      <x:c r="E309" s="31" t="n">
        <x:f>'計算データ'!A31</x:f>
        <x:v>93.67999999999996</x:v>
      </x:c>
      <x:c r="F309" s="31" t="n">
        <x:f>0</x:f>
        <x:v>0</x:v>
      </x:c>
      <x:c r="G309" s="31" t="n">
        <x:f>0</x:f>
        <x:v>0</x:v>
      </x:c>
      <x:c r="H309" s="31" t="n">
        <x:f>0</x:f>
        <x:v>0</x:v>
      </x:c>
      <x:c r="I309" s="31" t="n">
        <x:f>0</x:f>
        <x:v>0</x:v>
      </x:c>
      <x:c r="J309" s="31" t="n">
        <x:f>0</x:f>
        <x:v>0</x:v>
      </x:c>
      <x:c r="K309" s="31" t="n">
        <x:f>0</x:f>
        <x:v>0</x:v>
      </x:c>
      <x:c r="L309" s="31" t="n">
        <x:f>0</x:f>
        <x:v>0</x:v>
      </x:c>
    </x:row>
    <x:row r="310">
      <x:c r="E310" s="31" t="n">
        <x:f>'計算データ'!A31</x:f>
        <x:v>93.67999999999996</x:v>
      </x:c>
      <x:c r="F310" s="31" t="n">
        <x:f>0</x:f>
        <x:v>0</x:v>
      </x:c>
      <x:c r="G310" s="31" t="n">
        <x:f>0</x:f>
        <x:v>0</x:v>
      </x:c>
      <x:c r="H310" s="31" t="n">
        <x:f>0</x:f>
        <x:v>0</x:v>
      </x:c>
      <x:c r="I310" s="31" t="n">
        <x:f>0</x:f>
        <x:v>0</x:v>
      </x:c>
      <x:c r="J310" s="31" t="n">
        <x:f>0</x:f>
        <x:v>0</x:v>
      </x:c>
      <x:c r="K310" s="31" t="n">
        <x:f>0</x:f>
        <x:v>0</x:v>
      </x:c>
      <x:c r="L310" s="31" t="n">
        <x:f>IF(OR('計算データ'!A31&lt;'正規分布ツール'!$B$7,'計算データ'!A31&gt;'正規分布ツール'!$B$8),'計算データ'!B31,0)</x:f>
        <x:v>0.0013537378784202734</x:v>
      </x:c>
    </x:row>
    <x:row r="311">
      <x:c r="E311" s="31" t="n">
        <x:f>'計算データ'!A31</x:f>
        <x:v>93.67999999999996</x:v>
      </x:c>
      <x:c r="F311" s="31" t="n">
        <x:f>0</x:f>
        <x:v>0</x:v>
      </x:c>
      <x:c r="G311" s="31" t="n">
        <x:f>0</x:f>
        <x:v>0</x:v>
      </x:c>
      <x:c r="H311" s="31" t="n">
        <x:f>0</x:f>
        <x:v>0</x:v>
      </x:c>
      <x:c r="I311" s="31" t="n">
        <x:f>0</x:f>
        <x:v>0</x:v>
      </x:c>
      <x:c r="J311" s="31" t="n">
        <x:f>0</x:f>
        <x:v>0</x:v>
      </x:c>
      <x:c r="K311" s="31" t="n">
        <x:f>0</x:f>
        <x:v>0</x:v>
      </x:c>
      <x:c r="L311" s="31" t="n">
        <x:f>0</x:f>
        <x:v>0</x:v>
      </x:c>
    </x:row>
    <x:row r="312">
      <x:c r="E312" s="31" t="n">
        <x:f>'計算データ'!A32</x:f>
        <x:v>93.75999999999996</x:v>
      </x:c>
      <x:c r="F312" s="31" t="n">
        <x:f>0</x:f>
        <x:v>0</x:v>
      </x:c>
      <x:c r="G312" s="31" t="n">
        <x:f>0</x:f>
        <x:v>0</x:v>
      </x:c>
      <x:c r="H312" s="31" t="n">
        <x:f>0</x:f>
        <x:v>0</x:v>
      </x:c>
      <x:c r="I312" s="31" t="n">
        <x:f>0</x:f>
        <x:v>0</x:v>
      </x:c>
      <x:c r="J312" s="31" t="n">
        <x:f>0</x:f>
        <x:v>0</x:v>
      </x:c>
      <x:c r="K312" s="31" t="n">
        <x:f>0</x:f>
        <x:v>0</x:v>
      </x:c>
      <x:c r="L312" s="31" t="n">
        <x:f>0</x:f>
        <x:v>0</x:v>
      </x:c>
    </x:row>
    <x:row r="313">
      <x:c r="E313" s="31" t="n">
        <x:f>'計算データ'!A32</x:f>
        <x:v>93.75999999999996</x:v>
      </x:c>
      <x:c r="F313" s="31" t="n">
        <x:f>0</x:f>
        <x:v>0</x:v>
      </x:c>
      <x:c r="G313" s="31" t="n">
        <x:f>0</x:f>
        <x:v>0</x:v>
      </x:c>
      <x:c r="H313" s="31" t="n">
        <x:f>0</x:f>
        <x:v>0</x:v>
      </x:c>
      <x:c r="I313" s="31" t="n">
        <x:f>0</x:f>
        <x:v>0</x:v>
      </x:c>
      <x:c r="J313" s="31" t="n">
        <x:f>0</x:f>
        <x:v>0</x:v>
      </x:c>
      <x:c r="K313" s="31" t="n">
        <x:f>0</x:f>
        <x:v>0</x:v>
      </x:c>
      <x:c r="L313" s="31" t="n">
        <x:f>IF(OR('計算データ'!A32&lt;'正規分布ツール'!$B$7,'計算データ'!A32&gt;'正規分布ツール'!$B$8),'計算データ'!B32,0)</x:f>
        <x:v>0.0015349066505522808</x:v>
      </x:c>
    </x:row>
    <x:row r="314">
      <x:c r="E314" s="31" t="n">
        <x:f>'計算データ'!A32</x:f>
        <x:v>93.75999999999996</x:v>
      </x:c>
      <x:c r="F314" s="31" t="n">
        <x:f>0</x:f>
        <x:v>0</x:v>
      </x:c>
      <x:c r="G314" s="31" t="n">
        <x:f>0</x:f>
        <x:v>0</x:v>
      </x:c>
      <x:c r="H314" s="31" t="n">
        <x:f>0</x:f>
        <x:v>0</x:v>
      </x:c>
      <x:c r="I314" s="31" t="n">
        <x:f>0</x:f>
        <x:v>0</x:v>
      </x:c>
      <x:c r="J314" s="31" t="n">
        <x:f>0</x:f>
        <x:v>0</x:v>
      </x:c>
      <x:c r="K314" s="31" t="n">
        <x:f>0</x:f>
        <x:v>0</x:v>
      </x:c>
      <x:c r="L314" s="31" t="n">
        <x:f>0</x:f>
        <x:v>0</x:v>
      </x:c>
    </x:row>
    <x:row r="315">
      <x:c r="E315" s="31" t="n">
        <x:f>'計算データ'!A33</x:f>
        <x:v>93.83999999999996</x:v>
      </x:c>
      <x:c r="F315" s="31" t="n">
        <x:f>0</x:f>
        <x:v>0</x:v>
      </x:c>
      <x:c r="G315" s="31" t="n">
        <x:f>0</x:f>
        <x:v>0</x:v>
      </x:c>
      <x:c r="H315" s="31" t="n">
        <x:f>0</x:f>
        <x:v>0</x:v>
      </x:c>
      <x:c r="I315" s="31" t="n">
        <x:f>0</x:f>
        <x:v>0</x:v>
      </x:c>
      <x:c r="J315" s="31" t="n">
        <x:f>0</x:f>
        <x:v>0</x:v>
      </x:c>
      <x:c r="K315" s="31" t="n">
        <x:f>0</x:f>
        <x:v>0</x:v>
      </x:c>
      <x:c r="L315" s="31" t="n">
        <x:f>0</x:f>
        <x:v>0</x:v>
      </x:c>
    </x:row>
    <x:row r="316">
      <x:c r="E316" s="31" t="n">
        <x:f>'計算データ'!A33</x:f>
        <x:v>93.83999999999996</x:v>
      </x:c>
      <x:c r="F316" s="31" t="n">
        <x:f>0</x:f>
        <x:v>0</x:v>
      </x:c>
      <x:c r="G316" s="31" t="n">
        <x:f>0</x:f>
        <x:v>0</x:v>
      </x:c>
      <x:c r="H316" s="31" t="n">
        <x:f>0</x:f>
        <x:v>0</x:v>
      </x:c>
      <x:c r="I316" s="31" t="n">
        <x:f>0</x:f>
        <x:v>0</x:v>
      </x:c>
      <x:c r="J316" s="31" t="n">
        <x:f>0</x:f>
        <x:v>0</x:v>
      </x:c>
      <x:c r="K316" s="31" t="n">
        <x:f>0</x:f>
        <x:v>0</x:v>
      </x:c>
      <x:c r="L316" s="31" t="n">
        <x:f>IF(OR('計算データ'!A33&lt;'正規分布ツール'!$B$7,'計算データ'!A33&gt;'正規分布ツール'!$B$8),'計算データ'!B33,0)</x:f>
        <x:v>0.0017375386889273647</x:v>
      </x:c>
    </x:row>
    <x:row r="317">
      <x:c r="E317" s="31" t="n">
        <x:f>'計算データ'!A33</x:f>
        <x:v>93.83999999999996</x:v>
      </x:c>
      <x:c r="F317" s="31" t="n">
        <x:f>0</x:f>
        <x:v>0</x:v>
      </x:c>
      <x:c r="G317" s="31" t="n">
        <x:f>0</x:f>
        <x:v>0</x:v>
      </x:c>
      <x:c r="H317" s="31" t="n">
        <x:f>0</x:f>
        <x:v>0</x:v>
      </x:c>
      <x:c r="I317" s="31" t="n">
        <x:f>0</x:f>
        <x:v>0</x:v>
      </x:c>
      <x:c r="J317" s="31" t="n">
        <x:f>0</x:f>
        <x:v>0</x:v>
      </x:c>
      <x:c r="K317" s="31" t="n">
        <x:f>0</x:f>
        <x:v>0</x:v>
      </x:c>
      <x:c r="L317" s="31" t="n">
        <x:f>0</x:f>
        <x:v>0</x:v>
      </x:c>
    </x:row>
    <x:row r="318">
      <x:c r="E318" s="31" t="n">
        <x:f>'計算データ'!A34</x:f>
        <x:v>93.91999999999996</x:v>
      </x:c>
      <x:c r="F318" s="31" t="n">
        <x:f>0</x:f>
        <x:v>0</x:v>
      </x:c>
      <x:c r="G318" s="31" t="n">
        <x:f>0</x:f>
        <x:v>0</x:v>
      </x:c>
      <x:c r="H318" s="31" t="n">
        <x:f>0</x:f>
        <x:v>0</x:v>
      </x:c>
      <x:c r="I318" s="31" t="n">
        <x:f>0</x:f>
        <x:v>0</x:v>
      </x:c>
      <x:c r="J318" s="31" t="n">
        <x:f>0</x:f>
        <x:v>0</x:v>
      </x:c>
      <x:c r="K318" s="31" t="n">
        <x:f>0</x:f>
        <x:v>0</x:v>
      </x:c>
      <x:c r="L318" s="31" t="n">
        <x:f>0</x:f>
        <x:v>0</x:v>
      </x:c>
    </x:row>
    <x:row r="319">
      <x:c r="E319" s="31" t="n">
        <x:f>'計算データ'!A34</x:f>
        <x:v>93.91999999999996</x:v>
      </x:c>
      <x:c r="F319" s="31" t="n">
        <x:f>0</x:f>
        <x:v>0</x:v>
      </x:c>
      <x:c r="G319" s="31" t="n">
        <x:f>0</x:f>
        <x:v>0</x:v>
      </x:c>
      <x:c r="H319" s="31" t="n">
        <x:f>0</x:f>
        <x:v>0</x:v>
      </x:c>
      <x:c r="I319" s="31" t="n">
        <x:f>0</x:f>
        <x:v>0</x:v>
      </x:c>
      <x:c r="J319" s="31" t="n">
        <x:f>0</x:f>
        <x:v>0</x:v>
      </x:c>
      <x:c r="K319" s="31" t="n">
        <x:f>0</x:f>
        <x:v>0</x:v>
      </x:c>
      <x:c r="L319" s="31" t="n">
        <x:f>IF(OR('計算データ'!A34&lt;'正規分布ツール'!$B$7,'計算データ'!A34&gt;'正規分布ツール'!$B$8),'計算データ'!B34,0)</x:f>
        <x:v>0.0019637768144622663</x:v>
      </x:c>
    </x:row>
    <x:row r="320">
      <x:c r="E320" s="31" t="n">
        <x:f>'計算データ'!A34</x:f>
        <x:v>93.91999999999996</x:v>
      </x:c>
      <x:c r="F320" s="31" t="n">
        <x:f>0</x:f>
        <x:v>0</x:v>
      </x:c>
      <x:c r="G320" s="31" t="n">
        <x:f>0</x:f>
        <x:v>0</x:v>
      </x:c>
      <x:c r="H320" s="31" t="n">
        <x:f>0</x:f>
        <x:v>0</x:v>
      </x:c>
      <x:c r="I320" s="31" t="n">
        <x:f>0</x:f>
        <x:v>0</x:v>
      </x:c>
      <x:c r="J320" s="31" t="n">
        <x:f>0</x:f>
        <x:v>0</x:v>
      </x:c>
      <x:c r="K320" s="31" t="n">
        <x:f>0</x:f>
        <x:v>0</x:v>
      </x:c>
      <x:c r="L320" s="31" t="n">
        <x:f>0</x:f>
        <x:v>0</x:v>
      </x:c>
    </x:row>
    <x:row r="321">
      <x:c r="E321" s="31" t="n">
        <x:f>'計算データ'!A35</x:f>
        <x:v>93.99999999999996</x:v>
      </x:c>
      <x:c r="F321" s="31" t="n">
        <x:f>0</x:f>
        <x:v>0</x:v>
      </x:c>
      <x:c r="G321" s="31" t="n">
        <x:f>0</x:f>
        <x:v>0</x:v>
      </x:c>
      <x:c r="H321" s="31" t="n">
        <x:f>0</x:f>
        <x:v>0</x:v>
      </x:c>
      <x:c r="I321" s="31" t="n">
        <x:f>0</x:f>
        <x:v>0</x:v>
      </x:c>
      <x:c r="J321" s="31" t="n">
        <x:f>0</x:f>
        <x:v>0</x:v>
      </x:c>
      <x:c r="K321" s="31" t="n">
        <x:f>0</x:f>
        <x:v>0</x:v>
      </x:c>
      <x:c r="L321" s="31" t="n">
        <x:f>0</x:f>
        <x:v>0</x:v>
      </x:c>
    </x:row>
    <x:row r="322">
      <x:c r="E322" s="31" t="n">
        <x:f>'計算データ'!A35</x:f>
        <x:v>93.99999999999996</x:v>
      </x:c>
      <x:c r="F322" s="31" t="n">
        <x:f>0</x:f>
        <x:v>0</x:v>
      </x:c>
      <x:c r="G322" s="31" t="n">
        <x:f>0</x:f>
        <x:v>0</x:v>
      </x:c>
      <x:c r="H322" s="31" t="n">
        <x:f>0</x:f>
        <x:v>0</x:v>
      </x:c>
      <x:c r="I322" s="31" t="n">
        <x:f>0</x:f>
        <x:v>0</x:v>
      </x:c>
      <x:c r="J322" s="31" t="n">
        <x:f>0</x:f>
        <x:v>0</x:v>
      </x:c>
      <x:c r="K322" s="31" t="n">
        <x:f>0</x:f>
        <x:v>0</x:v>
      </x:c>
      <x:c r="L322" s="31" t="n">
        <x:f>IF(OR('計算データ'!A35&lt;'正規分布ツール'!$B$7,'計算データ'!A35&gt;'正規分布ツール'!$B$8),'計算データ'!B35,0)</x:f>
        <x:v>0.002215924205968863</x:v>
      </x:c>
    </x:row>
    <x:row r="323">
      <x:c r="E323" s="31" t="n">
        <x:f>'計算データ'!A35</x:f>
        <x:v>93.99999999999996</x:v>
      </x:c>
      <x:c r="F323" s="31" t="n">
        <x:f>0</x:f>
        <x:v>0</x:v>
      </x:c>
      <x:c r="G323" s="31" t="n">
        <x:f>0</x:f>
        <x:v>0</x:v>
      </x:c>
      <x:c r="H323" s="31" t="n">
        <x:f>0</x:f>
        <x:v>0</x:v>
      </x:c>
      <x:c r="I323" s="31" t="n">
        <x:f>0</x:f>
        <x:v>0</x:v>
      </x:c>
      <x:c r="J323" s="31" t="n">
        <x:f>0</x:f>
        <x:v>0</x:v>
      </x:c>
      <x:c r="K323" s="31" t="n">
        <x:f>0</x:f>
        <x:v>0</x:v>
      </x:c>
      <x:c r="L323" s="31" t="n">
        <x:f>0</x:f>
        <x:v>0</x:v>
      </x:c>
    </x:row>
    <x:row r="324">
      <x:c r="E324" s="31" t="n">
        <x:f>'計算データ'!A36</x:f>
        <x:v>94.07999999999996</x:v>
      </x:c>
      <x:c r="F324" s="31" t="n">
        <x:f>0</x:f>
        <x:v>0</x:v>
      </x:c>
      <x:c r="G324" s="31" t="n">
        <x:f>0</x:f>
        <x:v>0</x:v>
      </x:c>
      <x:c r="H324" s="31" t="n">
        <x:f>0</x:f>
        <x:v>0</x:v>
      </x:c>
      <x:c r="I324" s="31" t="n">
        <x:f>0</x:f>
        <x:v>0</x:v>
      </x:c>
      <x:c r="J324" s="31" t="n">
        <x:f>0</x:f>
        <x:v>0</x:v>
      </x:c>
      <x:c r="K324" s="31" t="n">
        <x:f>0</x:f>
        <x:v>0</x:v>
      </x:c>
      <x:c r="L324" s="31" t="n">
        <x:f>0</x:f>
        <x:v>0</x:v>
      </x:c>
    </x:row>
    <x:row r="325">
      <x:c r="E325" s="31" t="n">
        <x:f>'計算データ'!A36</x:f>
        <x:v>94.07999999999996</x:v>
      </x:c>
      <x:c r="F325" s="31" t="n">
        <x:f>0</x:f>
        <x:v>0</x:v>
      </x:c>
      <x:c r="G325" s="31" t="n">
        <x:f>0</x:f>
        <x:v>0</x:v>
      </x:c>
      <x:c r="H325" s="31" t="n">
        <x:f>0</x:f>
        <x:v>0</x:v>
      </x:c>
      <x:c r="I325" s="31" t="n">
        <x:f>0</x:f>
        <x:v>0</x:v>
      </x:c>
      <x:c r="J325" s="31" t="n">
        <x:f>0</x:f>
        <x:v>0</x:v>
      </x:c>
      <x:c r="K325" s="31" t="n">
        <x:f>0</x:f>
        <x:v>0</x:v>
      </x:c>
      <x:c r="L325" s="31" t="n">
        <x:f>IF(OR('計算データ'!A36&lt;'正規分布ツール'!$B$7,'計算データ'!A36&gt;'正規分布ツール'!$B$8),'計算データ'!B36,0)</x:f>
        <x:v>0.0024964496068060225</x:v>
      </x:c>
    </x:row>
    <x:row r="326">
      <x:c r="E326" s="31" t="n">
        <x:f>'計算データ'!A36</x:f>
        <x:v>94.07999999999996</x:v>
      </x:c>
      <x:c r="F326" s="31" t="n">
        <x:f>0</x:f>
        <x:v>0</x:v>
      </x:c>
      <x:c r="G326" s="31" t="n">
        <x:f>0</x:f>
        <x:v>0</x:v>
      </x:c>
      <x:c r="H326" s="31" t="n">
        <x:f>0</x:f>
        <x:v>0</x:v>
      </x:c>
      <x:c r="I326" s="31" t="n">
        <x:f>0</x:f>
        <x:v>0</x:v>
      </x:c>
      <x:c r="J326" s="31" t="n">
        <x:f>0</x:f>
        <x:v>0</x:v>
      </x:c>
      <x:c r="K326" s="31" t="n">
        <x:f>0</x:f>
        <x:v>0</x:v>
      </x:c>
      <x:c r="L326" s="31" t="n">
        <x:f>0</x:f>
        <x:v>0</x:v>
      </x:c>
    </x:row>
    <x:row r="327">
      <x:c r="E327" s="31" t="n">
        <x:f>'計算データ'!A37</x:f>
        <x:v>94.15999999999995</x:v>
      </x:c>
      <x:c r="F327" s="31" t="n">
        <x:f>0</x:f>
        <x:v>0</x:v>
      </x:c>
      <x:c r="G327" s="31" t="n">
        <x:f>0</x:f>
        <x:v>0</x:v>
      </x:c>
      <x:c r="H327" s="31" t="n">
        <x:f>0</x:f>
        <x:v>0</x:v>
      </x:c>
      <x:c r="I327" s="31" t="n">
        <x:f>0</x:f>
        <x:v>0</x:v>
      </x:c>
      <x:c r="J327" s="31" t="n">
        <x:f>0</x:f>
        <x:v>0</x:v>
      </x:c>
      <x:c r="K327" s="31" t="n">
        <x:f>0</x:f>
        <x:v>0</x:v>
      </x:c>
      <x:c r="L327" s="31" t="n">
        <x:f>0</x:f>
        <x:v>0</x:v>
      </x:c>
    </x:row>
    <x:row r="328">
      <x:c r="E328" s="31" t="n">
        <x:f>'計算データ'!A37</x:f>
        <x:v>94.15999999999995</x:v>
      </x:c>
      <x:c r="F328" s="31" t="n">
        <x:f>0</x:f>
        <x:v>0</x:v>
      </x:c>
      <x:c r="G328" s="31" t="n">
        <x:f>0</x:f>
        <x:v>0</x:v>
      </x:c>
      <x:c r="H328" s="31" t="n">
        <x:f>0</x:f>
        <x:v>0</x:v>
      </x:c>
      <x:c r="I328" s="31" t="n">
        <x:f>0</x:f>
        <x:v>0</x:v>
      </x:c>
      <x:c r="J328" s="31" t="n">
        <x:f>0</x:f>
        <x:v>0</x:v>
      </x:c>
      <x:c r="K328" s="31" t="n">
        <x:f>0</x:f>
        <x:v>0</x:v>
      </x:c>
      <x:c r="L328" s="31" t="n">
        <x:f>IF(OR('計算データ'!A37&lt;'正規分布ツール'!$B$7,'計算データ'!A37&gt;'正規分布ツール'!$B$8),'計算データ'!B37,0)</x:f>
        <x:v>0.002807991797995296</x:v>
      </x:c>
    </x:row>
    <x:row r="329">
      <x:c r="E329" s="31" t="n">
        <x:f>'計算データ'!A37</x:f>
        <x:v>94.15999999999995</x:v>
      </x:c>
      <x:c r="F329" s="31" t="n">
        <x:f>0</x:f>
        <x:v>0</x:v>
      </x:c>
      <x:c r="G329" s="31" t="n">
        <x:f>0</x:f>
        <x:v>0</x:v>
      </x:c>
      <x:c r="H329" s="31" t="n">
        <x:f>0</x:f>
        <x:v>0</x:v>
      </x:c>
      <x:c r="I329" s="31" t="n">
        <x:f>0</x:f>
        <x:v>0</x:v>
      </x:c>
      <x:c r="J329" s="31" t="n">
        <x:f>0</x:f>
        <x:v>0</x:v>
      </x:c>
      <x:c r="K329" s="31" t="n">
        <x:f>0</x:f>
        <x:v>0</x:v>
      </x:c>
      <x:c r="L329" s="31" t="n">
        <x:f>0</x:f>
        <x:v>0</x:v>
      </x:c>
    </x:row>
    <x:row r="330">
      <x:c r="E330" s="31" t="n">
        <x:f>'計算データ'!A38</x:f>
        <x:v>94.23999999999995</x:v>
      </x:c>
      <x:c r="F330" s="31" t="n">
        <x:f>0</x:f>
        <x:v>0</x:v>
      </x:c>
      <x:c r="G330" s="31" t="n">
        <x:f>0</x:f>
        <x:v>0</x:v>
      </x:c>
      <x:c r="H330" s="31" t="n">
        <x:f>0</x:f>
        <x:v>0</x:v>
      </x:c>
      <x:c r="I330" s="31" t="n">
        <x:f>0</x:f>
        <x:v>0</x:v>
      </x:c>
      <x:c r="J330" s="31" t="n">
        <x:f>0</x:f>
        <x:v>0</x:v>
      </x:c>
      <x:c r="K330" s="31" t="n">
        <x:f>0</x:f>
        <x:v>0</x:v>
      </x:c>
      <x:c r="L330" s="31" t="n">
        <x:f>0</x:f>
        <x:v>0</x:v>
      </x:c>
    </x:row>
    <x:row r="331">
      <x:c r="E331" s="31" t="n">
        <x:f>'計算データ'!A38</x:f>
        <x:v>94.23999999999995</x:v>
      </x:c>
      <x:c r="F331" s="31" t="n">
        <x:f>0</x:f>
        <x:v>0</x:v>
      </x:c>
      <x:c r="G331" s="31" t="n">
        <x:f>0</x:f>
        <x:v>0</x:v>
      </x:c>
      <x:c r="H331" s="31" t="n">
        <x:f>0</x:f>
        <x:v>0</x:v>
      </x:c>
      <x:c r="I331" s="31" t="n">
        <x:f>0</x:f>
        <x:v>0</x:v>
      </x:c>
      <x:c r="J331" s="31" t="n">
        <x:f>0</x:f>
        <x:v>0</x:v>
      </x:c>
      <x:c r="K331" s="31" t="n">
        <x:f>0</x:f>
        <x:v>0</x:v>
      </x:c>
      <x:c r="L331" s="31" t="n">
        <x:f>IF(OR('計算データ'!A38&lt;'正規分布ツール'!$B$7,'計算データ'!A38&gt;'正規分布ツール'!$B$8),'計算データ'!B38,0)</x:f>
        <x:v>0.0031533631981327465</x:v>
      </x:c>
    </x:row>
    <x:row r="332">
      <x:c r="E332" s="31" t="n">
        <x:f>'計算データ'!A38</x:f>
        <x:v>94.23999999999995</x:v>
      </x:c>
      <x:c r="F332" s="31" t="n">
        <x:f>0</x:f>
        <x:v>0</x:v>
      </x:c>
      <x:c r="G332" s="31" t="n">
        <x:f>0</x:f>
        <x:v>0</x:v>
      </x:c>
      <x:c r="H332" s="31" t="n">
        <x:f>0</x:f>
        <x:v>0</x:v>
      </x:c>
      <x:c r="I332" s="31" t="n">
        <x:f>0</x:f>
        <x:v>0</x:v>
      </x:c>
      <x:c r="J332" s="31" t="n">
        <x:f>0</x:f>
        <x:v>0</x:v>
      </x:c>
      <x:c r="K332" s="31" t="n">
        <x:f>0</x:f>
        <x:v>0</x:v>
      </x:c>
      <x:c r="L332" s="31" t="n">
        <x:f>0</x:f>
        <x:v>0</x:v>
      </x:c>
    </x:row>
    <x:row r="333">
      <x:c r="E333" s="31" t="n">
        <x:f>'計算データ'!A39</x:f>
        <x:v>94.31999999999995</x:v>
      </x:c>
      <x:c r="F333" s="31" t="n">
        <x:f>0</x:f>
        <x:v>0</x:v>
      </x:c>
      <x:c r="G333" s="31" t="n">
        <x:f>0</x:f>
        <x:v>0</x:v>
      </x:c>
      <x:c r="H333" s="31" t="n">
        <x:f>0</x:f>
        <x:v>0</x:v>
      </x:c>
      <x:c r="I333" s="31" t="n">
        <x:f>0</x:f>
        <x:v>0</x:v>
      </x:c>
      <x:c r="J333" s="31" t="n">
        <x:f>0</x:f>
        <x:v>0</x:v>
      </x:c>
      <x:c r="K333" s="31" t="n">
        <x:f>0</x:f>
        <x:v>0</x:v>
      </x:c>
      <x:c r="L333" s="31" t="n">
        <x:f>0</x:f>
        <x:v>0</x:v>
      </x:c>
    </x:row>
    <x:row r="334">
      <x:c r="E334" s="31" t="n">
        <x:f>'計算データ'!A39</x:f>
        <x:v>94.31999999999995</x:v>
      </x:c>
      <x:c r="F334" s="31" t="n">
        <x:f>0</x:f>
        <x:v>0</x:v>
      </x:c>
      <x:c r="G334" s="31" t="n">
        <x:f>0</x:f>
        <x:v>0</x:v>
      </x:c>
      <x:c r="H334" s="31" t="n">
        <x:f>0</x:f>
        <x:v>0</x:v>
      </x:c>
      <x:c r="I334" s="31" t="n">
        <x:f>0</x:f>
        <x:v>0</x:v>
      </x:c>
      <x:c r="J334" s="31" t="n">
        <x:f>0</x:f>
        <x:v>0</x:v>
      </x:c>
      <x:c r="K334" s="31" t="n">
        <x:f>0</x:f>
        <x:v>0</x:v>
      </x:c>
      <x:c r="L334" s="31" t="n">
        <x:f>IF(OR('計算データ'!A39&lt;'正規分布ツール'!$B$7,'計算データ'!A39&gt;'正規分布ツール'!$B$8),'計算データ'!B39,0)</x:f>
        <x:v>0.0035355524430094746</x:v>
      </x:c>
    </x:row>
    <x:row r="335">
      <x:c r="E335" s="31" t="n">
        <x:f>'計算データ'!A39</x:f>
        <x:v>94.31999999999995</x:v>
      </x:c>
      <x:c r="F335" s="31" t="n">
        <x:f>0</x:f>
        <x:v>0</x:v>
      </x:c>
      <x:c r="G335" s="31" t="n">
        <x:f>0</x:f>
        <x:v>0</x:v>
      </x:c>
      <x:c r="H335" s="31" t="n">
        <x:f>0</x:f>
        <x:v>0</x:v>
      </x:c>
      <x:c r="I335" s="31" t="n">
        <x:f>0</x:f>
        <x:v>0</x:v>
      </x:c>
      <x:c r="J335" s="31" t="n">
        <x:f>0</x:f>
        <x:v>0</x:v>
      </x:c>
      <x:c r="K335" s="31" t="n">
        <x:f>0</x:f>
        <x:v>0</x:v>
      </x:c>
      <x:c r="L335" s="31" t="n">
        <x:f>0</x:f>
        <x:v>0</x:v>
      </x:c>
    </x:row>
    <x:row r="336">
      <x:c r="E336" s="31" t="n">
        <x:f>'計算データ'!A40</x:f>
        <x:v>94.39999999999995</x:v>
      </x:c>
      <x:c r="F336" s="31" t="n">
        <x:f>0</x:f>
        <x:v>0</x:v>
      </x:c>
      <x:c r="G336" s="31" t="n">
        <x:f>0</x:f>
        <x:v>0</x:v>
      </x:c>
      <x:c r="H336" s="31" t="n">
        <x:f>0</x:f>
        <x:v>0</x:v>
      </x:c>
      <x:c r="I336" s="31" t="n">
        <x:f>0</x:f>
        <x:v>0</x:v>
      </x:c>
      <x:c r="J336" s="31" t="n">
        <x:f>0</x:f>
        <x:v>0</x:v>
      </x:c>
      <x:c r="K336" s="31" t="n">
        <x:f>0</x:f>
        <x:v>0</x:v>
      </x:c>
      <x:c r="L336" s="31" t="n">
        <x:f>0</x:f>
        <x:v>0</x:v>
      </x:c>
    </x:row>
    <x:row r="337">
      <x:c r="E337" s="31" t="n">
        <x:f>'計算データ'!A40</x:f>
        <x:v>94.39999999999995</x:v>
      </x:c>
      <x:c r="F337" s="31" t="n">
        <x:f>0</x:f>
        <x:v>0</x:v>
      </x:c>
      <x:c r="G337" s="31" t="n">
        <x:f>0</x:f>
        <x:v>0</x:v>
      </x:c>
      <x:c r="H337" s="31" t="n">
        <x:f>0</x:f>
        <x:v>0</x:v>
      </x:c>
      <x:c r="I337" s="31" t="n">
        <x:f>0</x:f>
        <x:v>0</x:v>
      </x:c>
      <x:c r="J337" s="31" t="n">
        <x:f>0</x:f>
        <x:v>0</x:v>
      </x:c>
      <x:c r="K337" s="31" t="n">
        <x:f>0</x:f>
        <x:v>0</x:v>
      </x:c>
      <x:c r="L337" s="31" t="n">
        <x:f>IF(OR('計算データ'!A40&lt;'正規分布ツール'!$B$7,'計算データ'!A40&gt;'正規分布ツール'!$B$8),'計算データ'!B40,0)</x:f>
        <x:v>0.003957725791489699</x:v>
      </x:c>
    </x:row>
    <x:row r="338">
      <x:c r="E338" s="31" t="n">
        <x:f>'計算データ'!A40</x:f>
        <x:v>94.39999999999995</x:v>
      </x:c>
      <x:c r="F338" s="31" t="n">
        <x:f>0</x:f>
        <x:v>0</x:v>
      </x:c>
      <x:c r="G338" s="31" t="n">
        <x:f>0</x:f>
        <x:v>0</x:v>
      </x:c>
      <x:c r="H338" s="31" t="n">
        <x:f>0</x:f>
        <x:v>0</x:v>
      </x:c>
      <x:c r="I338" s="31" t="n">
        <x:f>0</x:f>
        <x:v>0</x:v>
      </x:c>
      <x:c r="J338" s="31" t="n">
        <x:f>0</x:f>
        <x:v>0</x:v>
      </x:c>
      <x:c r="K338" s="31" t="n">
        <x:f>0</x:f>
        <x:v>0</x:v>
      </x:c>
      <x:c r="L338" s="31" t="n">
        <x:f>0</x:f>
        <x:v>0</x:v>
      </x:c>
    </x:row>
    <x:row r="339">
      <x:c r="E339" s="31" t="n">
        <x:f>'計算データ'!A41</x:f>
        <x:v>94.47999999999995</x:v>
      </x:c>
      <x:c r="F339" s="31" t="n">
        <x:f>0</x:f>
        <x:v>0</x:v>
      </x:c>
      <x:c r="G339" s="31" t="n">
        <x:f>0</x:f>
        <x:v>0</x:v>
      </x:c>
      <x:c r="H339" s="31" t="n">
        <x:f>0</x:f>
        <x:v>0</x:v>
      </x:c>
      <x:c r="I339" s="31" t="n">
        <x:f>0</x:f>
        <x:v>0</x:v>
      </x:c>
      <x:c r="J339" s="31" t="n">
        <x:f>0</x:f>
        <x:v>0</x:v>
      </x:c>
      <x:c r="K339" s="31" t="n">
        <x:f>0</x:f>
        <x:v>0</x:v>
      </x:c>
      <x:c r="L339" s="31" t="n">
        <x:f>0</x:f>
        <x:v>0</x:v>
      </x:c>
    </x:row>
    <x:row r="340">
      <x:c r="E340" s="31" t="n">
        <x:f>'計算データ'!A41</x:f>
        <x:v>94.47999999999995</x:v>
      </x:c>
      <x:c r="F340" s="31" t="n">
        <x:f>0</x:f>
        <x:v>0</x:v>
      </x:c>
      <x:c r="G340" s="31" t="n">
        <x:f>0</x:f>
        <x:v>0</x:v>
      </x:c>
      <x:c r="H340" s="31" t="n">
        <x:f>0</x:f>
        <x:v>0</x:v>
      </x:c>
      <x:c r="I340" s="31" t="n">
        <x:f>0</x:f>
        <x:v>0</x:v>
      </x:c>
      <x:c r="J340" s="31" t="n">
        <x:f>0</x:f>
        <x:v>0</x:v>
      </x:c>
      <x:c r="K340" s="31" t="n">
        <x:f>0</x:f>
        <x:v>0</x:v>
      </x:c>
      <x:c r="L340" s="31" t="n">
        <x:f>IF(OR('計算データ'!A41&lt;'正規分布ツール'!$B$7,'計算データ'!A41&gt;'正規分布ツール'!$B$8),'計算データ'!B41,0)</x:f>
        <x:v>0.004423227199118289</x:v>
      </x:c>
    </x:row>
    <x:row r="341">
      <x:c r="E341" s="31" t="n">
        <x:f>'計算データ'!A41</x:f>
        <x:v>94.47999999999995</x:v>
      </x:c>
      <x:c r="F341" s="31" t="n">
        <x:f>0</x:f>
        <x:v>0</x:v>
      </x:c>
      <x:c r="G341" s="31" t="n">
        <x:f>0</x:f>
        <x:v>0</x:v>
      </x:c>
      <x:c r="H341" s="31" t="n">
        <x:f>0</x:f>
        <x:v>0</x:v>
      </x:c>
      <x:c r="I341" s="31" t="n">
        <x:f>0</x:f>
        <x:v>0</x:v>
      </x:c>
      <x:c r="J341" s="31" t="n">
        <x:f>0</x:f>
        <x:v>0</x:v>
      </x:c>
      <x:c r="K341" s="31" t="n">
        <x:f>0</x:f>
        <x:v>0</x:v>
      </x:c>
      <x:c r="L341" s="31" t="n">
        <x:f>0</x:f>
        <x:v>0</x:v>
      </x:c>
    </x:row>
    <x:row r="342">
      <x:c r="E342" s="31" t="n">
        <x:f>'計算データ'!A42</x:f>
        <x:v>94.55999999999995</x:v>
      </x:c>
      <x:c r="F342" s="31" t="n">
        <x:f>0</x:f>
        <x:v>0</x:v>
      </x:c>
      <x:c r="G342" s="31" t="n">
        <x:f>0</x:f>
        <x:v>0</x:v>
      </x:c>
      <x:c r="H342" s="31" t="n">
        <x:f>0</x:f>
        <x:v>0</x:v>
      </x:c>
      <x:c r="I342" s="31" t="n">
        <x:f>0</x:f>
        <x:v>0</x:v>
      </x:c>
      <x:c r="J342" s="31" t="n">
        <x:f>0</x:f>
        <x:v>0</x:v>
      </x:c>
      <x:c r="K342" s="31" t="n">
        <x:f>0</x:f>
        <x:v>0</x:v>
      </x:c>
      <x:c r="L342" s="31" t="n">
        <x:f>0</x:f>
        <x:v>0</x:v>
      </x:c>
    </x:row>
    <x:row r="343">
      <x:c r="E343" s="31" t="n">
        <x:f>'計算データ'!A42</x:f>
        <x:v>94.55999999999995</x:v>
      </x:c>
      <x:c r="F343" s="31" t="n">
        <x:f>0</x:f>
        <x:v>0</x:v>
      </x:c>
      <x:c r="G343" s="31" t="n">
        <x:f>0</x:f>
        <x:v>0</x:v>
      </x:c>
      <x:c r="H343" s="31" t="n">
        <x:f>0</x:f>
        <x:v>0</x:v>
      </x:c>
      <x:c r="I343" s="31" t="n">
        <x:f>0</x:f>
        <x:v>0</x:v>
      </x:c>
      <x:c r="J343" s="31" t="n">
        <x:f>0</x:f>
        <x:v>0</x:v>
      </x:c>
      <x:c r="K343" s="31" t="n">
        <x:f>0</x:f>
        <x:v>0</x:v>
      </x:c>
      <x:c r="L343" s="31" t="n">
        <x:f>IF(OR('計算データ'!A42&lt;'正規分布ツール'!$B$7,'計算データ'!A42&gt;'正規分布ツール'!$B$8),'計算データ'!B42,0)</x:f>
        <x:v>0.004935576897375201</x:v>
      </x:c>
    </x:row>
    <x:row r="344">
      <x:c r="E344" s="31" t="n">
        <x:f>'計算データ'!A42</x:f>
        <x:v>94.55999999999995</x:v>
      </x:c>
      <x:c r="F344" s="31" t="n">
        <x:f>0</x:f>
        <x:v>0</x:v>
      </x:c>
      <x:c r="G344" s="31" t="n">
        <x:f>0</x:f>
        <x:v>0</x:v>
      </x:c>
      <x:c r="H344" s="31" t="n">
        <x:f>0</x:f>
        <x:v>0</x:v>
      </x:c>
      <x:c r="I344" s="31" t="n">
        <x:f>0</x:f>
        <x:v>0</x:v>
      </x:c>
      <x:c r="J344" s="31" t="n">
        <x:f>0</x:f>
        <x:v>0</x:v>
      </x:c>
      <x:c r="K344" s="31" t="n">
        <x:f>0</x:f>
        <x:v>0</x:v>
      </x:c>
      <x:c r="L344" s="31" t="n">
        <x:f>0</x:f>
        <x:v>0</x:v>
      </x:c>
    </x:row>
    <x:row r="345">
      <x:c r="E345" s="31" t="n">
        <x:f>'計算データ'!A43</x:f>
        <x:v>94.63999999999994</x:v>
      </x:c>
      <x:c r="F345" s="31" t="n">
        <x:f>0</x:f>
        <x:v>0</x:v>
      </x:c>
      <x:c r="G345" s="31" t="n">
        <x:f>0</x:f>
        <x:v>0</x:v>
      </x:c>
      <x:c r="H345" s="31" t="n">
        <x:f>0</x:f>
        <x:v>0</x:v>
      </x:c>
      <x:c r="I345" s="31" t="n">
        <x:f>0</x:f>
        <x:v>0</x:v>
      </x:c>
      <x:c r="J345" s="31" t="n">
        <x:f>0</x:f>
        <x:v>0</x:v>
      </x:c>
      <x:c r="K345" s="31" t="n">
        <x:f>0</x:f>
        <x:v>0</x:v>
      </x:c>
      <x:c r="L345" s="31" t="n">
        <x:f>0</x:f>
        <x:v>0</x:v>
      </x:c>
    </x:row>
    <x:row r="346">
      <x:c r="E346" s="31" t="n">
        <x:f>'計算データ'!A43</x:f>
        <x:v>94.63999999999994</x:v>
      </x:c>
      <x:c r="F346" s="31" t="n">
        <x:f>0</x:f>
        <x:v>0</x:v>
      </x:c>
      <x:c r="G346" s="31" t="n">
        <x:f>0</x:f>
        <x:v>0</x:v>
      </x:c>
      <x:c r="H346" s="31" t="n">
        <x:f>0</x:f>
        <x:v>0</x:v>
      </x:c>
      <x:c r="I346" s="31" t="n">
        <x:f>0</x:f>
        <x:v>0</x:v>
      </x:c>
      <x:c r="J346" s="31" t="n">
        <x:f>0</x:f>
        <x:v>0</x:v>
      </x:c>
      <x:c r="K346" s="31" t="n">
        <x:f>0</x:f>
        <x:v>0</x:v>
      </x:c>
      <x:c r="L346" s="31" t="n">
        <x:f>IF(OR('計算データ'!A43&lt;'正規分布ツール'!$B$7,'計算データ'!A43&gt;'正規分布ツール'!$B$8),'計算データ'!B43,0)</x:f>
        <x:v>0.005498468314702378</x:v>
      </x:c>
    </x:row>
    <x:row r="347">
      <x:c r="E347" s="31" t="n">
        <x:f>'計算データ'!A43</x:f>
        <x:v>94.63999999999994</x:v>
      </x:c>
      <x:c r="F347" s="31" t="n">
        <x:f>0</x:f>
        <x:v>0</x:v>
      </x:c>
      <x:c r="G347" s="31" t="n">
        <x:f>0</x:f>
        <x:v>0</x:v>
      </x:c>
      <x:c r="H347" s="31" t="n">
        <x:f>0</x:f>
        <x:v>0</x:v>
      </x:c>
      <x:c r="I347" s="31" t="n">
        <x:f>0</x:f>
        <x:v>0</x:v>
      </x:c>
      <x:c r="J347" s="31" t="n">
        <x:f>0</x:f>
        <x:v>0</x:v>
      </x:c>
      <x:c r="K347" s="31" t="n">
        <x:f>0</x:f>
        <x:v>0</x:v>
      </x:c>
      <x:c r="L347" s="31" t="n">
        <x:f>0</x:f>
        <x:v>0</x:v>
      </x:c>
    </x:row>
    <x:row r="348">
      <x:c r="E348" s="31" t="n">
        <x:f>'計算データ'!A44</x:f>
        <x:v>94.71999999999994</x:v>
      </x:c>
      <x:c r="F348" s="31" t="n">
        <x:f>0</x:f>
        <x:v>0</x:v>
      </x:c>
      <x:c r="G348" s="31" t="n">
        <x:f>0</x:f>
        <x:v>0</x:v>
      </x:c>
      <x:c r="H348" s="31" t="n">
        <x:f>0</x:f>
        <x:v>0</x:v>
      </x:c>
      <x:c r="I348" s="31" t="n">
        <x:f>0</x:f>
        <x:v>0</x:v>
      </x:c>
      <x:c r="J348" s="31" t="n">
        <x:f>0</x:f>
        <x:v>0</x:v>
      </x:c>
      <x:c r="K348" s="31" t="n">
        <x:f>0</x:f>
        <x:v>0</x:v>
      </x:c>
      <x:c r="L348" s="31" t="n">
        <x:f>0</x:f>
        <x:v>0</x:v>
      </x:c>
    </x:row>
    <x:row r="349">
      <x:c r="E349" s="31" t="n">
        <x:f>'計算データ'!A44</x:f>
        <x:v>94.71999999999994</x:v>
      </x:c>
      <x:c r="F349" s="31" t="n">
        <x:f>0</x:f>
        <x:v>0</x:v>
      </x:c>
      <x:c r="G349" s="31" t="n">
        <x:f>0</x:f>
        <x:v>0</x:v>
      </x:c>
      <x:c r="H349" s="31" t="n">
        <x:f>0</x:f>
        <x:v>0</x:v>
      </x:c>
      <x:c r="I349" s="31" t="n">
        <x:f>0</x:f>
        <x:v>0</x:v>
      </x:c>
      <x:c r="J349" s="31" t="n">
        <x:f>0</x:f>
        <x:v>0</x:v>
      </x:c>
      <x:c r="K349" s="31" t="n">
        <x:f>0</x:f>
        <x:v>0</x:v>
      </x:c>
      <x:c r="L349" s="31" t="n">
        <x:f>IF(OR('計算データ'!A44&lt;'正規分布ツール'!$B$7,'計算データ'!A44&gt;'正規分布ツール'!$B$8),'計算データ'!B44,0)</x:f>
        <x:v>0.006115763175638517</x:v>
      </x:c>
    </x:row>
    <x:row r="350">
      <x:c r="E350" s="31" t="n">
        <x:f>'計算データ'!A44</x:f>
        <x:v>94.71999999999994</x:v>
      </x:c>
      <x:c r="F350" s="31" t="n">
        <x:f>0</x:f>
        <x:v>0</x:v>
      </x:c>
      <x:c r="G350" s="31" t="n">
        <x:f>0</x:f>
        <x:v>0</x:v>
      </x:c>
      <x:c r="H350" s="31" t="n">
        <x:f>0</x:f>
        <x:v>0</x:v>
      </x:c>
      <x:c r="I350" s="31" t="n">
        <x:f>0</x:f>
        <x:v>0</x:v>
      </x:c>
      <x:c r="J350" s="31" t="n">
        <x:f>0</x:f>
        <x:v>0</x:v>
      </x:c>
      <x:c r="K350" s="31" t="n">
        <x:f>0</x:f>
        <x:v>0</x:v>
      </x:c>
      <x:c r="L350" s="31" t="n">
        <x:f>0</x:f>
        <x:v>0</x:v>
      </x:c>
    </x:row>
    <x:row r="351">
      <x:c r="E351" s="31" t="n">
        <x:f>'計算データ'!A45</x:f>
        <x:v>94.79999999999994</x:v>
      </x:c>
      <x:c r="F351" s="31" t="n">
        <x:f>0</x:f>
        <x:v>0</x:v>
      </x:c>
      <x:c r="G351" s="31" t="n">
        <x:f>0</x:f>
        <x:v>0</x:v>
      </x:c>
      <x:c r="H351" s="31" t="n">
        <x:f>0</x:f>
        <x:v>0</x:v>
      </x:c>
      <x:c r="I351" s="31" t="n">
        <x:f>0</x:f>
        <x:v>0</x:v>
      </x:c>
      <x:c r="J351" s="31" t="n">
        <x:f>0</x:f>
        <x:v>0</x:v>
      </x:c>
      <x:c r="K351" s="31" t="n">
        <x:f>0</x:f>
        <x:v>0</x:v>
      </x:c>
      <x:c r="L351" s="31" t="n">
        <x:f>0</x:f>
        <x:v>0</x:v>
      </x:c>
    </x:row>
    <x:row r="352">
      <x:c r="E352" s="31" t="n">
        <x:f>'計算データ'!A45</x:f>
        <x:v>94.79999999999994</x:v>
      </x:c>
      <x:c r="F352" s="31" t="n">
        <x:f>0</x:f>
        <x:v>0</x:v>
      </x:c>
      <x:c r="G352" s="31" t="n">
        <x:f>0</x:f>
        <x:v>0</x:v>
      </x:c>
      <x:c r="H352" s="31" t="n">
        <x:f>0</x:f>
        <x:v>0</x:v>
      </x:c>
      <x:c r="I352" s="31" t="n">
        <x:f>0</x:f>
        <x:v>0</x:v>
      </x:c>
      <x:c r="J352" s="31" t="n">
        <x:f>0</x:f>
        <x:v>0</x:v>
      </x:c>
      <x:c r="K352" s="31" t="n">
        <x:f>0</x:f>
        <x:v>0</x:v>
      </x:c>
      <x:c r="L352" s="31" t="n">
        <x:f>IF(OR('計算データ'!A45&lt;'正規分布ツール'!$B$7,'計算データ'!A45&gt;'正規分布ツール'!$B$8),'計算データ'!B45,0)</x:f>
        <x:v>0.006791484616842282</x:v>
      </x:c>
    </x:row>
    <x:row r="353">
      <x:c r="E353" s="31" t="n">
        <x:f>'計算データ'!A45</x:f>
        <x:v>94.79999999999994</x:v>
      </x:c>
      <x:c r="F353" s="31" t="n">
        <x:f>0</x:f>
        <x:v>0</x:v>
      </x:c>
      <x:c r="G353" s="31" t="n">
        <x:f>0</x:f>
        <x:v>0</x:v>
      </x:c>
      <x:c r="H353" s="31" t="n">
        <x:f>0</x:f>
        <x:v>0</x:v>
      </x:c>
      <x:c r="I353" s="31" t="n">
        <x:f>0</x:f>
        <x:v>0</x:v>
      </x:c>
      <x:c r="J353" s="31" t="n">
        <x:f>0</x:f>
        <x:v>0</x:v>
      </x:c>
      <x:c r="K353" s="31" t="n">
        <x:f>0</x:f>
        <x:v>0</x:v>
      </x:c>
      <x:c r="L353" s="31" t="n">
        <x:f>0</x:f>
        <x:v>0</x:v>
      </x:c>
    </x:row>
    <x:row r="354">
      <x:c r="E354" s="31" t="n">
        <x:f>'計算データ'!A46</x:f>
        <x:v>94.87999999999994</x:v>
      </x:c>
      <x:c r="F354" s="31" t="n">
        <x:f>0</x:f>
        <x:v>0</x:v>
      </x:c>
      <x:c r="G354" s="31" t="n">
        <x:f>0</x:f>
        <x:v>0</x:v>
      </x:c>
      <x:c r="H354" s="31" t="n">
        <x:f>0</x:f>
        <x:v>0</x:v>
      </x:c>
      <x:c r="I354" s="31" t="n">
        <x:f>0</x:f>
        <x:v>0</x:v>
      </x:c>
      <x:c r="J354" s="31" t="n">
        <x:f>0</x:f>
        <x:v>0</x:v>
      </x:c>
      <x:c r="K354" s="31" t="n">
        <x:f>0</x:f>
        <x:v>0</x:v>
      </x:c>
      <x:c r="L354" s="31" t="n">
        <x:f>0</x:f>
        <x:v>0</x:v>
      </x:c>
    </x:row>
    <x:row r="355">
      <x:c r="E355" s="31" t="n">
        <x:f>'計算データ'!A46</x:f>
        <x:v>94.87999999999994</x:v>
      </x:c>
      <x:c r="F355" s="31" t="n">
        <x:f>0</x:f>
        <x:v>0</x:v>
      </x:c>
      <x:c r="G355" s="31" t="n">
        <x:f>0</x:f>
        <x:v>0</x:v>
      </x:c>
      <x:c r="H355" s="31" t="n">
        <x:f>0</x:f>
        <x:v>0</x:v>
      </x:c>
      <x:c r="I355" s="31" t="n">
        <x:f>0</x:f>
        <x:v>0</x:v>
      </x:c>
      <x:c r="J355" s="31" t="n">
        <x:f>0</x:f>
        <x:v>0</x:v>
      </x:c>
      <x:c r="K355" s="31" t="n">
        <x:f>0</x:f>
        <x:v>0</x:v>
      </x:c>
      <x:c r="L355" s="31" t="n">
        <x:f>IF(OR('計算データ'!A46&lt;'正規分布ツール'!$B$7,'計算データ'!A46&gt;'正規分布ツール'!$B$8),'計算データ'!B46,0)</x:f>
        <x:v>0.007529808163688129</x:v>
      </x:c>
    </x:row>
    <x:row r="356">
      <x:c r="E356" s="31" t="n">
        <x:f>'計算データ'!A46</x:f>
        <x:v>94.87999999999994</x:v>
      </x:c>
      <x:c r="F356" s="31" t="n">
        <x:f>0</x:f>
        <x:v>0</x:v>
      </x:c>
      <x:c r="G356" s="31" t="n">
        <x:f>0</x:f>
        <x:v>0</x:v>
      </x:c>
      <x:c r="H356" s="31" t="n">
        <x:f>0</x:f>
        <x:v>0</x:v>
      </x:c>
      <x:c r="I356" s="31" t="n">
        <x:f>0</x:f>
        <x:v>0</x:v>
      </x:c>
      <x:c r="J356" s="31" t="n">
        <x:f>0</x:f>
        <x:v>0</x:v>
      </x:c>
      <x:c r="K356" s="31" t="n">
        <x:f>0</x:f>
        <x:v>0</x:v>
      </x:c>
      <x:c r="L356" s="31" t="n">
        <x:f>0</x:f>
        <x:v>0</x:v>
      </x:c>
    </x:row>
    <x:row r="357">
      <x:c r="E357" s="31" t="n">
        <x:f>'計算データ'!A47</x:f>
        <x:v>94.95999999999994</x:v>
      </x:c>
      <x:c r="F357" s="31" t="n">
        <x:f>0</x:f>
        <x:v>0</x:v>
      </x:c>
      <x:c r="G357" s="31" t="n">
        <x:f>0</x:f>
        <x:v>0</x:v>
      </x:c>
      <x:c r="H357" s="31" t="n">
        <x:f>0</x:f>
        <x:v>0</x:v>
      </x:c>
      <x:c r="I357" s="31" t="n">
        <x:f>0</x:f>
        <x:v>0</x:v>
      </x:c>
      <x:c r="J357" s="31" t="n">
        <x:f>0</x:f>
        <x:v>0</x:v>
      </x:c>
      <x:c r="K357" s="31" t="n">
        <x:f>0</x:f>
        <x:v>0</x:v>
      </x:c>
      <x:c r="L357" s="31" t="n">
        <x:f>0</x:f>
        <x:v>0</x:v>
      </x:c>
    </x:row>
    <x:row r="358">
      <x:c r="E358" s="31" t="n">
        <x:f>'計算データ'!A47</x:f>
        <x:v>94.95999999999994</x:v>
      </x:c>
      <x:c r="F358" s="31" t="n">
        <x:f>0</x:f>
        <x:v>0</x:v>
      </x:c>
      <x:c r="G358" s="31" t="n">
        <x:f>0</x:f>
        <x:v>0</x:v>
      </x:c>
      <x:c r="H358" s="31" t="n">
        <x:f>0</x:f>
        <x:v>0</x:v>
      </x:c>
      <x:c r="I358" s="31" t="n">
        <x:f>0</x:f>
        <x:v>0</x:v>
      </x:c>
      <x:c r="J358" s="31" t="n">
        <x:f>0</x:f>
        <x:v>0</x:v>
      </x:c>
      <x:c r="K358" s="31" t="n">
        <x:f>0</x:f>
        <x:v>0</x:v>
      </x:c>
      <x:c r="L358" s="31" t="n">
        <x:f>IF(OR('計算データ'!A47&lt;'正規分布ツール'!$B$7,'計算データ'!A47&gt;'正規分布ツール'!$B$8),'計算データ'!B47,0)</x:f>
        <x:v>0.008335050418689866</x:v>
      </x:c>
    </x:row>
    <x:row r="359">
      <x:c r="E359" s="31" t="n">
        <x:f>'計算データ'!A47</x:f>
        <x:v>94.95999999999994</x:v>
      </x:c>
      <x:c r="F359" s="31" t="n">
        <x:f>0</x:f>
        <x:v>0</x:v>
      </x:c>
      <x:c r="G359" s="31" t="n">
        <x:f>0</x:f>
        <x:v>0</x:v>
      </x:c>
      <x:c r="H359" s="31" t="n">
        <x:f>0</x:f>
        <x:v>0</x:v>
      </x:c>
      <x:c r="I359" s="31" t="n">
        <x:f>0</x:f>
        <x:v>0</x:v>
      </x:c>
      <x:c r="J359" s="31" t="n">
        <x:f>0</x:f>
        <x:v>0</x:v>
      </x:c>
      <x:c r="K359" s="31" t="n">
        <x:f>0</x:f>
        <x:v>0</x:v>
      </x:c>
      <x:c r="L359" s="31" t="n">
        <x:f>0</x:f>
        <x:v>0</x:v>
      </x:c>
    </x:row>
    <x:row r="360">
      <x:c r="E360" s="31" t="n">
        <x:f>'計算データ'!A48</x:f>
        <x:v>95.03999999999994</x:v>
      </x:c>
      <x:c r="F360" s="31" t="n">
        <x:f>0</x:f>
        <x:v>0</x:v>
      </x:c>
      <x:c r="G360" s="31" t="n">
        <x:f>0</x:f>
        <x:v>0</x:v>
      </x:c>
      <x:c r="H360" s="31" t="n">
        <x:f>0</x:f>
        <x:v>0</x:v>
      </x:c>
      <x:c r="I360" s="31" t="n">
        <x:f>0</x:f>
        <x:v>0</x:v>
      </x:c>
      <x:c r="J360" s="31" t="n">
        <x:f>0</x:f>
        <x:v>0</x:v>
      </x:c>
      <x:c r="K360" s="31" t="n">
        <x:f>0</x:f>
        <x:v>0</x:v>
      </x:c>
      <x:c r="L360" s="31" t="n">
        <x:f>0</x:f>
        <x:v>0</x:v>
      </x:c>
    </x:row>
    <x:row r="361">
      <x:c r="E361" s="31" t="n">
        <x:f>'計算データ'!A48</x:f>
        <x:v>95.03999999999994</x:v>
      </x:c>
      <x:c r="F361" s="31" t="n">
        <x:f>0</x:f>
        <x:v>0</x:v>
      </x:c>
      <x:c r="G361" s="31" t="n">
        <x:f>0</x:f>
        <x:v>0</x:v>
      </x:c>
      <x:c r="H361" s="31" t="n">
        <x:f>0</x:f>
        <x:v>0</x:v>
      </x:c>
      <x:c r="I361" s="31" t="n">
        <x:f>0</x:f>
        <x:v>0</x:v>
      </x:c>
      <x:c r="J361" s="31" t="n">
        <x:f>0</x:f>
        <x:v>0</x:v>
      </x:c>
      <x:c r="K361" s="31" t="n">
        <x:f>0</x:f>
        <x:v>0</x:v>
      </x:c>
      <x:c r="L361" s="31" t="n">
        <x:f>IF(OR('計算データ'!A48&lt;'正規分布ツール'!$B$7,'計算データ'!A48&gt;'正規分布ツール'!$B$8),'計算データ'!B48,0)</x:f>
        <x:v>0.009211655323430287</x:v>
      </x:c>
    </x:row>
    <x:row r="362">
      <x:c r="E362" s="31" t="n">
        <x:f>'計算データ'!A48</x:f>
        <x:v>95.03999999999994</x:v>
      </x:c>
      <x:c r="F362" s="31" t="n">
        <x:f>0</x:f>
        <x:v>0</x:v>
      </x:c>
      <x:c r="G362" s="31" t="n">
        <x:f>0</x:f>
        <x:v>0</x:v>
      </x:c>
      <x:c r="H362" s="31" t="n">
        <x:f>0</x:f>
        <x:v>0</x:v>
      </x:c>
      <x:c r="I362" s="31" t="n">
        <x:f>0</x:f>
        <x:v>0</x:v>
      </x:c>
      <x:c r="J362" s="31" t="n">
        <x:f>0</x:f>
        <x:v>0</x:v>
      </x:c>
      <x:c r="K362" s="31" t="n">
        <x:f>0</x:f>
        <x:v>0</x:v>
      </x:c>
      <x:c r="L362" s="31" t="n">
        <x:f>0</x:f>
        <x:v>0</x:v>
      </x:c>
    </x:row>
    <x:row r="363">
      <x:c r="E363" s="31" t="n">
        <x:f>'計算データ'!A49</x:f>
        <x:v>95.11999999999993</x:v>
      </x:c>
      <x:c r="F363" s="31" t="n">
        <x:f>0</x:f>
        <x:v>0</x:v>
      </x:c>
      <x:c r="G363" s="31" t="n">
        <x:f>0</x:f>
        <x:v>0</x:v>
      </x:c>
      <x:c r="H363" s="31" t="n">
        <x:f>0</x:f>
        <x:v>0</x:v>
      </x:c>
      <x:c r="I363" s="31" t="n">
        <x:f>0</x:f>
        <x:v>0</x:v>
      </x:c>
      <x:c r="J363" s="31" t="n">
        <x:f>0</x:f>
        <x:v>0</x:v>
      </x:c>
      <x:c r="K363" s="31" t="n">
        <x:f>0</x:f>
        <x:v>0</x:v>
      </x:c>
      <x:c r="L363" s="31" t="n">
        <x:f>0</x:f>
        <x:v>0</x:v>
      </x:c>
    </x:row>
    <x:row r="364">
      <x:c r="E364" s="31" t="n">
        <x:f>'計算データ'!A49</x:f>
        <x:v>95.11999999999993</x:v>
      </x:c>
      <x:c r="F364" s="31" t="n">
        <x:f>0</x:f>
        <x:v>0</x:v>
      </x:c>
      <x:c r="G364" s="31" t="n">
        <x:f>0</x:f>
        <x:v>0</x:v>
      </x:c>
      <x:c r="H364" s="31" t="n">
        <x:f>0</x:f>
        <x:v>0</x:v>
      </x:c>
      <x:c r="I364" s="31" t="n">
        <x:f>0</x:f>
        <x:v>0</x:v>
      </x:c>
      <x:c r="J364" s="31" t="n">
        <x:f>0</x:f>
        <x:v>0</x:v>
      </x:c>
      <x:c r="K364" s="31" t="n">
        <x:f>0</x:f>
        <x:v>0</x:v>
      </x:c>
      <x:c r="L364" s="31" t="n">
        <x:f>IF(OR('計算データ'!A49&lt;'正規分布ツール'!$B$7,'計算データ'!A49&gt;'正規分布ツール'!$B$8),'計算データ'!B49,0)</x:f>
        <x:v>0.010164177869112091</x:v>
      </x:c>
    </x:row>
    <x:row r="365">
      <x:c r="E365" s="31" t="n">
        <x:f>'計算データ'!A49</x:f>
        <x:v>95.11999999999993</x:v>
      </x:c>
      <x:c r="F365" s="31" t="n">
        <x:f>0</x:f>
        <x:v>0</x:v>
      </x:c>
      <x:c r="G365" s="31" t="n">
        <x:f>0</x:f>
        <x:v>0</x:v>
      </x:c>
      <x:c r="H365" s="31" t="n">
        <x:f>0</x:f>
        <x:v>0</x:v>
      </x:c>
      <x:c r="I365" s="31" t="n">
        <x:f>0</x:f>
        <x:v>0</x:v>
      </x:c>
      <x:c r="J365" s="31" t="n">
        <x:f>0</x:f>
        <x:v>0</x:v>
      </x:c>
      <x:c r="K365" s="31" t="n">
        <x:f>0</x:f>
        <x:v>0</x:v>
      </x:c>
      <x:c r="L365" s="31" t="n">
        <x:f>0</x:f>
        <x:v>0</x:v>
      </x:c>
    </x:row>
    <x:row r="366">
      <x:c r="E366" s="31" t="n">
        <x:f>'計算データ'!A50</x:f>
        <x:v>95.19999999999993</x:v>
      </x:c>
      <x:c r="F366" s="31" t="n">
        <x:f>0</x:f>
        <x:v>0</x:v>
      </x:c>
      <x:c r="G366" s="31" t="n">
        <x:f>0</x:f>
        <x:v>0</x:v>
      </x:c>
      <x:c r="H366" s="31" t="n">
        <x:f>0</x:f>
        <x:v>0</x:v>
      </x:c>
      <x:c r="I366" s="31" t="n">
        <x:f>0</x:f>
        <x:v>0</x:v>
      </x:c>
      <x:c r="J366" s="31" t="n">
        <x:f>0</x:f>
        <x:v>0</x:v>
      </x:c>
      <x:c r="K366" s="31" t="n">
        <x:f>0</x:f>
        <x:v>0</x:v>
      </x:c>
      <x:c r="L366" s="31" t="n">
        <x:f>0</x:f>
        <x:v>0</x:v>
      </x:c>
    </x:row>
    <x:row r="367">
      <x:c r="E367" s="31" t="n">
        <x:f>'計算データ'!A50</x:f>
        <x:v>95.19999999999993</x:v>
      </x:c>
      <x:c r="F367" s="31" t="n">
        <x:f>0</x:f>
        <x:v>0</x:v>
      </x:c>
      <x:c r="G367" s="31" t="n">
        <x:f>0</x:f>
        <x:v>0</x:v>
      </x:c>
      <x:c r="H367" s="31" t="n">
        <x:f>0</x:f>
        <x:v>0</x:v>
      </x:c>
      <x:c r="I367" s="31" t="n">
        <x:f>0</x:f>
        <x:v>0</x:v>
      </x:c>
      <x:c r="J367" s="31" t="n">
        <x:f>0</x:f>
        <x:v>0</x:v>
      </x:c>
      <x:c r="K367" s="31" t="n">
        <x:f>0</x:f>
        <x:v>0</x:v>
      </x:c>
      <x:c r="L367" s="31" t="n">
        <x:f>IF(OR('計算データ'!A50&lt;'正規分布ツール'!$B$7,'計算データ'!A50&gt;'正規分布ツール'!$B$8),'計算データ'!B50,0)</x:f>
        <x:v>0.011197265147420529</x:v>
      </x:c>
    </x:row>
    <x:row r="368">
      <x:c r="E368" s="31" t="n">
        <x:f>'計算データ'!A50</x:f>
        <x:v>95.19999999999993</x:v>
      </x:c>
      <x:c r="F368" s="31" t="n">
        <x:f>0</x:f>
        <x:v>0</x:v>
      </x:c>
      <x:c r="G368" s="31" t="n">
        <x:f>0</x:f>
        <x:v>0</x:v>
      </x:c>
      <x:c r="H368" s="31" t="n">
        <x:f>0</x:f>
        <x:v>0</x:v>
      </x:c>
      <x:c r="I368" s="31" t="n">
        <x:f>0</x:f>
        <x:v>0</x:v>
      </x:c>
      <x:c r="J368" s="31" t="n">
        <x:f>0</x:f>
        <x:v>0</x:v>
      </x:c>
      <x:c r="K368" s="31" t="n">
        <x:f>0</x:f>
        <x:v>0</x:v>
      </x:c>
      <x:c r="L368" s="31" t="n">
        <x:f>0</x:f>
        <x:v>0</x:v>
      </x:c>
    </x:row>
    <x:row r="369">
      <x:c r="E369" s="31" t="n">
        <x:f>'計算データ'!A51</x:f>
        <x:v>95.27999999999993</x:v>
      </x:c>
      <x:c r="F369" s="31" t="n">
        <x:f>0</x:f>
        <x:v>0</x:v>
      </x:c>
      <x:c r="G369" s="31" t="n">
        <x:f>0</x:f>
        <x:v>0</x:v>
      </x:c>
      <x:c r="H369" s="31" t="n">
        <x:f>0</x:f>
        <x:v>0</x:v>
      </x:c>
      <x:c r="I369" s="31" t="n">
        <x:f>0</x:f>
        <x:v>0</x:v>
      </x:c>
      <x:c r="J369" s="31" t="n">
        <x:f>0</x:f>
        <x:v>0</x:v>
      </x:c>
      <x:c r="K369" s="31" t="n">
        <x:f>0</x:f>
        <x:v>0</x:v>
      </x:c>
      <x:c r="L369" s="31" t="n">
        <x:f>0</x:f>
        <x:v>0</x:v>
      </x:c>
    </x:row>
    <x:row r="370">
      <x:c r="E370" s="31" t="n">
        <x:f>'計算データ'!A51</x:f>
        <x:v>95.27999999999993</x:v>
      </x:c>
      <x:c r="F370" s="31" t="n">
        <x:f>0</x:f>
        <x:v>0</x:v>
      </x:c>
      <x:c r="G370" s="31" t="n">
        <x:f>0</x:f>
        <x:v>0</x:v>
      </x:c>
      <x:c r="H370" s="31" t="n">
        <x:f>0</x:f>
        <x:v>0</x:v>
      </x:c>
      <x:c r="I370" s="31" t="n">
        <x:f>0</x:f>
        <x:v>0</x:v>
      </x:c>
      <x:c r="J370" s="31" t="n">
        <x:f>0</x:f>
        <x:v>0</x:v>
      </x:c>
      <x:c r="K370" s="31" t="n">
        <x:f>0</x:f>
        <x:v>0</x:v>
      </x:c>
      <x:c r="L370" s="31" t="n">
        <x:f>IF(OR('計算データ'!A51&lt;'正規分布ツール'!$B$7,'計算データ'!A51&gt;'正規分布ツール'!$B$8),'計算データ'!B51,0)</x:f>
        <x:v>0.01231563465319024</x:v>
      </x:c>
    </x:row>
    <x:row r="371">
      <x:c r="E371" s="31" t="n">
        <x:f>'計算データ'!A51</x:f>
        <x:v>95.27999999999993</x:v>
      </x:c>
      <x:c r="F371" s="31" t="n">
        <x:f>0</x:f>
        <x:v>0</x:v>
      </x:c>
      <x:c r="G371" s="31" t="n">
        <x:f>0</x:f>
        <x:v>0</x:v>
      </x:c>
      <x:c r="H371" s="31" t="n">
        <x:f>0</x:f>
        <x:v>0</x:v>
      </x:c>
      <x:c r="I371" s="31" t="n">
        <x:f>0</x:f>
        <x:v>0</x:v>
      </x:c>
      <x:c r="J371" s="31" t="n">
        <x:f>0</x:f>
        <x:v>0</x:v>
      </x:c>
      <x:c r="K371" s="31" t="n">
        <x:f>0</x:f>
        <x:v>0</x:v>
      </x:c>
      <x:c r="L371" s="31" t="n">
        <x:f>0</x:f>
        <x:v>0</x:v>
      </x:c>
    </x:row>
    <x:row r="372">
      <x:c r="E372" s="31" t="n">
        <x:f>'計算データ'!A52</x:f>
        <x:v>95.35999999999993</x:v>
      </x:c>
      <x:c r="F372" s="31" t="n">
        <x:f>0</x:f>
        <x:v>0</x:v>
      </x:c>
      <x:c r="G372" s="31" t="n">
        <x:f>0</x:f>
        <x:v>0</x:v>
      </x:c>
      <x:c r="H372" s="31" t="n">
        <x:f>0</x:f>
        <x:v>0</x:v>
      </x:c>
      <x:c r="I372" s="31" t="n">
        <x:f>0</x:f>
        <x:v>0</x:v>
      </x:c>
      <x:c r="J372" s="31" t="n">
        <x:f>0</x:f>
        <x:v>0</x:v>
      </x:c>
      <x:c r="K372" s="31" t="n">
        <x:f>0</x:f>
        <x:v>0</x:v>
      </x:c>
      <x:c r="L372" s="31" t="n">
        <x:f>0</x:f>
        <x:v>0</x:v>
      </x:c>
    </x:row>
    <x:row r="373">
      <x:c r="E373" s="31" t="n">
        <x:f>'計算データ'!A52</x:f>
        <x:v>95.35999999999993</x:v>
      </x:c>
      <x:c r="F373" s="31" t="n">
        <x:f>0</x:f>
        <x:v>0</x:v>
      </x:c>
      <x:c r="G373" s="31" t="n">
        <x:f>0</x:f>
        <x:v>0</x:v>
      </x:c>
      <x:c r="H373" s="31" t="n">
        <x:f>0</x:f>
        <x:v>0</x:v>
      </x:c>
      <x:c r="I373" s="31" t="n">
        <x:f>0</x:f>
        <x:v>0</x:v>
      </x:c>
      <x:c r="J373" s="31" t="n">
        <x:f>0</x:f>
        <x:v>0</x:v>
      </x:c>
      <x:c r="K373" s="31" t="n">
        <x:f>0</x:f>
        <x:v>0</x:v>
      </x:c>
      <x:c r="L373" s="31" t="n">
        <x:f>IF(OR('計算データ'!A52&lt;'正規分布ツール'!$B$7,'計算データ'!A52&gt;'正規分布ツール'!$B$8),'計算データ'!B52,0)</x:f>
        <x:v>0.013524049773439763</x:v>
      </x:c>
    </x:row>
    <x:row r="374">
      <x:c r="E374" s="31" t="n">
        <x:f>'計算データ'!A52</x:f>
        <x:v>95.35999999999993</x:v>
      </x:c>
      <x:c r="F374" s="31" t="n">
        <x:f>0</x:f>
        <x:v>0</x:v>
      </x:c>
      <x:c r="G374" s="31" t="n">
        <x:f>0</x:f>
        <x:v>0</x:v>
      </x:c>
      <x:c r="H374" s="31" t="n">
        <x:f>0</x:f>
        <x:v>0</x:v>
      </x:c>
      <x:c r="I374" s="31" t="n">
        <x:f>0</x:f>
        <x:v>0</x:v>
      </x:c>
      <x:c r="J374" s="31" t="n">
        <x:f>0</x:f>
        <x:v>0</x:v>
      </x:c>
      <x:c r="K374" s="31" t="n">
        <x:f>0</x:f>
        <x:v>0</x:v>
      </x:c>
      <x:c r="L374" s="31" t="n">
        <x:f>0</x:f>
        <x:v>0</x:v>
      </x:c>
    </x:row>
    <x:row r="375">
      <x:c r="E375" s="31" t="n">
        <x:f>'計算データ'!A53</x:f>
        <x:v>95.43999999999993</x:v>
      </x:c>
      <x:c r="F375" s="31" t="n">
        <x:f>0</x:f>
        <x:v>0</x:v>
      </x:c>
      <x:c r="G375" s="31" t="n">
        <x:f>0</x:f>
        <x:v>0</x:v>
      </x:c>
      <x:c r="H375" s="31" t="n">
        <x:f>0</x:f>
        <x:v>0</x:v>
      </x:c>
      <x:c r="I375" s="31" t="n">
        <x:f>0</x:f>
        <x:v>0</x:v>
      </x:c>
      <x:c r="J375" s="31" t="n">
        <x:f>0</x:f>
        <x:v>0</x:v>
      </x:c>
      <x:c r="K375" s="31" t="n">
        <x:f>0</x:f>
        <x:v>0</x:v>
      </x:c>
      <x:c r="L375" s="31" t="n">
        <x:f>0</x:f>
        <x:v>0</x:v>
      </x:c>
    </x:row>
    <x:row r="376">
      <x:c r="E376" s="31" t="n">
        <x:f>'計算データ'!A53</x:f>
        <x:v>95.43999999999993</x:v>
      </x:c>
      <x:c r="F376" s="31" t="n">
        <x:f>0</x:f>
        <x:v>0</x:v>
      </x:c>
      <x:c r="G376" s="31" t="n">
        <x:f>0</x:f>
        <x:v>0</x:v>
      </x:c>
      <x:c r="H376" s="31" t="n">
        <x:f>0</x:f>
        <x:v>0</x:v>
      </x:c>
      <x:c r="I376" s="31" t="n">
        <x:f>0</x:f>
        <x:v>0</x:v>
      </x:c>
      <x:c r="J376" s="31" t="n">
        <x:f>0</x:f>
        <x:v>0</x:v>
      </x:c>
      <x:c r="K376" s="31" t="n">
        <x:f>0</x:f>
        <x:v>0</x:v>
      </x:c>
      <x:c r="L376" s="31" t="n">
        <x:f>IF(OR('計算データ'!A53&lt;'正規分布ツール'!$B$7,'計算データ'!A53&gt;'正規分布ツール'!$B$8),'計算データ'!B53,0)</x:f>
        <x:v>0.014827292423669394</x:v>
      </x:c>
    </x:row>
    <x:row r="377">
      <x:c r="E377" s="31" t="n">
        <x:f>'計算データ'!A53</x:f>
        <x:v>95.43999999999993</x:v>
      </x:c>
      <x:c r="F377" s="31" t="n">
        <x:f>0</x:f>
        <x:v>0</x:v>
      </x:c>
      <x:c r="G377" s="31" t="n">
        <x:f>0</x:f>
        <x:v>0</x:v>
      </x:c>
      <x:c r="H377" s="31" t="n">
        <x:f>0</x:f>
        <x:v>0</x:v>
      </x:c>
      <x:c r="I377" s="31" t="n">
        <x:f>0</x:f>
        <x:v>0</x:v>
      </x:c>
      <x:c r="J377" s="31" t="n">
        <x:f>0</x:f>
        <x:v>0</x:v>
      </x:c>
      <x:c r="K377" s="31" t="n">
        <x:f>0</x:f>
        <x:v>0</x:v>
      </x:c>
      <x:c r="L377" s="31" t="n">
        <x:f>0</x:f>
        <x:v>0</x:v>
      </x:c>
    </x:row>
    <x:row r="378">
      <x:c r="E378" s="31" t="n">
        <x:f>'計算データ'!A54</x:f>
        <x:v>95.51999999999992</x:v>
      </x:c>
      <x:c r="F378" s="31" t="n">
        <x:f>0</x:f>
        <x:v>0</x:v>
      </x:c>
      <x:c r="G378" s="31" t="n">
        <x:f>0</x:f>
        <x:v>0</x:v>
      </x:c>
      <x:c r="H378" s="31" t="n">
        <x:f>0</x:f>
        <x:v>0</x:v>
      </x:c>
      <x:c r="I378" s="31" t="n">
        <x:f>0</x:f>
        <x:v>0</x:v>
      </x:c>
      <x:c r="J378" s="31" t="n">
        <x:f>0</x:f>
        <x:v>0</x:v>
      </x:c>
      <x:c r="K378" s="31" t="n">
        <x:f>0</x:f>
        <x:v>0</x:v>
      </x:c>
      <x:c r="L378" s="31" t="n">
        <x:f>0</x:f>
        <x:v>0</x:v>
      </x:c>
    </x:row>
    <x:row r="379">
      <x:c r="E379" s="31" t="n">
        <x:f>'計算データ'!A54</x:f>
        <x:v>95.51999999999992</x:v>
      </x:c>
      <x:c r="F379" s="31" t="n">
        <x:f>0</x:f>
        <x:v>0</x:v>
      </x:c>
      <x:c r="G379" s="31" t="n">
        <x:f>0</x:f>
        <x:v>0</x:v>
      </x:c>
      <x:c r="H379" s="31" t="n">
        <x:f>0</x:f>
        <x:v>0</x:v>
      </x:c>
      <x:c r="I379" s="31" t="n">
        <x:f>0</x:f>
        <x:v>0</x:v>
      </x:c>
      <x:c r="J379" s="31" t="n">
        <x:f>0</x:f>
        <x:v>0</x:v>
      </x:c>
      <x:c r="K379" s="31" t="n">
        <x:f>0</x:f>
        <x:v>0</x:v>
      </x:c>
      <x:c r="L379" s="31" t="n">
        <x:f>IF(OR('計算データ'!A54&lt;'正規分布ツール'!$B$7,'計算データ'!A54&gt;'正規分布ツール'!$B$8),'計算データ'!B54,0)</x:f>
        <x:v>0.016230132821847366</x:v>
      </x:c>
    </x:row>
    <x:row r="380">
      <x:c r="E380" s="31" t="n">
        <x:f>'計算データ'!A54</x:f>
        <x:v>95.51999999999992</x:v>
      </x:c>
      <x:c r="F380" s="31" t="n">
        <x:f>0</x:f>
        <x:v>0</x:v>
      </x:c>
      <x:c r="G380" s="31" t="n">
        <x:f>0</x:f>
        <x:v>0</x:v>
      </x:c>
      <x:c r="H380" s="31" t="n">
        <x:f>0</x:f>
        <x:v>0</x:v>
      </x:c>
      <x:c r="I380" s="31" t="n">
        <x:f>0</x:f>
        <x:v>0</x:v>
      </x:c>
      <x:c r="J380" s="31" t="n">
        <x:f>0</x:f>
        <x:v>0</x:v>
      </x:c>
      <x:c r="K380" s="31" t="n">
        <x:f>0</x:f>
        <x:v>0</x:v>
      </x:c>
      <x:c r="L380" s="31" t="n">
        <x:f>0</x:f>
        <x:v>0</x:v>
      </x:c>
    </x:row>
    <x:row r="381">
      <x:c r="E381" s="31" t="n">
        <x:f>'計算データ'!A55</x:f>
        <x:v>95.59999999999992</x:v>
      </x:c>
      <x:c r="F381" s="31" t="n">
        <x:f>0</x:f>
        <x:v>0</x:v>
      </x:c>
      <x:c r="G381" s="31" t="n">
        <x:f>0</x:f>
        <x:v>0</x:v>
      </x:c>
      <x:c r="H381" s="31" t="n">
        <x:f>0</x:f>
        <x:v>0</x:v>
      </x:c>
      <x:c r="I381" s="31" t="n">
        <x:f>0</x:f>
        <x:v>0</x:v>
      </x:c>
      <x:c r="J381" s="31" t="n">
        <x:f>0</x:f>
        <x:v>0</x:v>
      </x:c>
      <x:c r="K381" s="31" t="n">
        <x:f>0</x:f>
        <x:v>0</x:v>
      </x:c>
      <x:c r="L381" s="31" t="n">
        <x:f>0</x:f>
        <x:v>0</x:v>
      </x:c>
    </x:row>
    <x:row r="382">
      <x:c r="E382" s="31" t="n">
        <x:f>'計算データ'!A55</x:f>
        <x:v>95.59999999999992</x:v>
      </x:c>
      <x:c r="F382" s="31" t="n">
        <x:f>0</x:f>
        <x:v>0</x:v>
      </x:c>
      <x:c r="G382" s="31" t="n">
        <x:f>0</x:f>
        <x:v>0</x:v>
      </x:c>
      <x:c r="H382" s="31" t="n">
        <x:f>0</x:f>
        <x:v>0</x:v>
      </x:c>
      <x:c r="I382" s="31" t="n">
        <x:f>0</x:f>
        <x:v>0</x:v>
      </x:c>
      <x:c r="J382" s="31" t="n">
        <x:f>0</x:f>
        <x:v>0</x:v>
      </x:c>
      <x:c r="K382" s="31" t="n">
        <x:f>0</x:f>
        <x:v>0</x:v>
      </x:c>
      <x:c r="L382" s="31" t="n">
        <x:f>IF(OR('計算データ'!A55&lt;'正規分布ツール'!$B$7,'計算データ'!A55&gt;'正規分布ツール'!$B$8),'計算データ'!B55,0)</x:f>
        <x:v>0.017737296423114213</x:v>
      </x:c>
    </x:row>
    <x:row r="383">
      <x:c r="E383" s="31" t="n">
        <x:f>'計算データ'!A55</x:f>
        <x:v>95.59999999999992</x:v>
      </x:c>
      <x:c r="F383" s="31" t="n">
        <x:f>0</x:f>
        <x:v>0</x:v>
      </x:c>
      <x:c r="G383" s="31" t="n">
        <x:f>0</x:f>
        <x:v>0</x:v>
      </x:c>
      <x:c r="H383" s="31" t="n">
        <x:f>0</x:f>
        <x:v>0</x:v>
      </x:c>
      <x:c r="I383" s="31" t="n">
        <x:f>0</x:f>
        <x:v>0</x:v>
      </x:c>
      <x:c r="J383" s="31" t="n">
        <x:f>0</x:f>
        <x:v>0</x:v>
      </x:c>
      <x:c r="K383" s="31" t="n">
        <x:f>0</x:f>
        <x:v>0</x:v>
      </x:c>
      <x:c r="L383" s="31" t="n">
        <x:f>0</x:f>
        <x:v>0</x:v>
      </x:c>
    </x:row>
    <x:row r="384">
      <x:c r="E384" s="31" t="n">
        <x:f>'計算データ'!A56</x:f>
        <x:v>95.67999999999992</x:v>
      </x:c>
      <x:c r="F384" s="31" t="n">
        <x:f>0</x:f>
        <x:v>0</x:v>
      </x:c>
      <x:c r="G384" s="31" t="n">
        <x:f>0</x:f>
        <x:v>0</x:v>
      </x:c>
      <x:c r="H384" s="31" t="n">
        <x:f>0</x:f>
        <x:v>0</x:v>
      </x:c>
      <x:c r="I384" s="31" t="n">
        <x:f>0</x:f>
        <x:v>0</x:v>
      </x:c>
      <x:c r="J384" s="31" t="n">
        <x:f>0</x:f>
        <x:v>0</x:v>
      </x:c>
      <x:c r="K384" s="31" t="n">
        <x:f>0</x:f>
        <x:v>0</x:v>
      </x:c>
      <x:c r="L384" s="31" t="n">
        <x:f>0</x:f>
        <x:v>0</x:v>
      </x:c>
    </x:row>
    <x:row r="385">
      <x:c r="E385" s="31" t="n">
        <x:f>'計算データ'!A56</x:f>
        <x:v>95.67999999999992</x:v>
      </x:c>
      <x:c r="F385" s="31" t="n">
        <x:f>0</x:f>
        <x:v>0</x:v>
      </x:c>
      <x:c r="G385" s="31" t="n">
        <x:f>0</x:f>
        <x:v>0</x:v>
      </x:c>
      <x:c r="H385" s="31" t="n">
        <x:f>0</x:f>
        <x:v>0</x:v>
      </x:c>
      <x:c r="I385" s="31" t="n">
        <x:f>0</x:f>
        <x:v>0</x:v>
      </x:c>
      <x:c r="J385" s="31" t="n">
        <x:f>0</x:f>
        <x:v>0</x:v>
      </x:c>
      <x:c r="K385" s="31" t="n">
        <x:f>0</x:f>
        <x:v>0</x:v>
      </x:c>
      <x:c r="L385" s="31" t="n">
        <x:f>IF(OR('計算データ'!A56&lt;'正規分布ツール'!$B$7,'計算データ'!A56&gt;'正規分布ツール'!$B$8),'計算データ'!B56,0)</x:f>
        <x:v>0.01935342807372617</x:v>
      </x:c>
    </x:row>
    <x:row r="386">
      <x:c r="E386" s="31" t="n">
        <x:f>'計算データ'!A56</x:f>
        <x:v>95.67999999999992</x:v>
      </x:c>
      <x:c r="F386" s="31" t="n">
        <x:f>0</x:f>
        <x:v>0</x:v>
      </x:c>
      <x:c r="G386" s="31" t="n">
        <x:f>0</x:f>
        <x:v>0</x:v>
      </x:c>
      <x:c r="H386" s="31" t="n">
        <x:f>0</x:f>
        <x:v>0</x:v>
      </x:c>
      <x:c r="I386" s="31" t="n">
        <x:f>0</x:f>
        <x:v>0</x:v>
      </x:c>
      <x:c r="J386" s="31" t="n">
        <x:f>0</x:f>
        <x:v>0</x:v>
      </x:c>
      <x:c r="K386" s="31" t="n">
        <x:f>0</x:f>
        <x:v>0</x:v>
      </x:c>
      <x:c r="L386" s="31" t="n">
        <x:f>0</x:f>
        <x:v>0</x:v>
      </x:c>
    </x:row>
    <x:row r="387">
      <x:c r="E387" s="31" t="n">
        <x:f>'計算データ'!A57</x:f>
        <x:v>95.75999999999992</x:v>
      </x:c>
      <x:c r="F387" s="31" t="n">
        <x:f>0</x:f>
        <x:v>0</x:v>
      </x:c>
      <x:c r="G387" s="31" t="n">
        <x:f>0</x:f>
        <x:v>0</x:v>
      </x:c>
      <x:c r="H387" s="31" t="n">
        <x:f>0</x:f>
        <x:v>0</x:v>
      </x:c>
      <x:c r="I387" s="31" t="n">
        <x:f>0</x:f>
        <x:v>0</x:v>
      </x:c>
      <x:c r="J387" s="31" t="n">
        <x:f>0</x:f>
        <x:v>0</x:v>
      </x:c>
      <x:c r="K387" s="31" t="n">
        <x:f>0</x:f>
        <x:v>0</x:v>
      </x:c>
      <x:c r="L387" s="31" t="n">
        <x:f>0</x:f>
        <x:v>0</x:v>
      </x:c>
    </x:row>
    <x:row r="388">
      <x:c r="E388" s="31" t="n">
        <x:f>'計算データ'!A57</x:f>
        <x:v>95.75999999999992</x:v>
      </x:c>
      <x:c r="F388" s="31" t="n">
        <x:f>0</x:f>
        <x:v>0</x:v>
      </x:c>
      <x:c r="G388" s="31" t="n">
        <x:f>0</x:f>
        <x:v>0</x:v>
      </x:c>
      <x:c r="H388" s="31" t="n">
        <x:f>0</x:f>
        <x:v>0</x:v>
      </x:c>
      <x:c r="I388" s="31" t="n">
        <x:f>0</x:f>
        <x:v>0</x:v>
      </x:c>
      <x:c r="J388" s="31" t="n">
        <x:f>0</x:f>
        <x:v>0</x:v>
      </x:c>
      <x:c r="K388" s="31" t="n">
        <x:f>0</x:f>
        <x:v>0</x:v>
      </x:c>
      <x:c r="L388" s="31" t="n">
        <x:f>IF(OR('計算データ'!A57&lt;'正規分布ツール'!$B$7,'計算データ'!A57&gt;'正規分布ツール'!$B$8),'計算データ'!B57,0)</x:f>
        <x:v>0.021083053480883365</x:v>
      </x:c>
    </x:row>
    <x:row r="389">
      <x:c r="E389" s="31" t="n">
        <x:f>'計算データ'!A57</x:f>
        <x:v>95.75999999999992</x:v>
      </x:c>
      <x:c r="F389" s="31" t="n">
        <x:f>0</x:f>
        <x:v>0</x:v>
      </x:c>
      <x:c r="G389" s="31" t="n">
        <x:f>0</x:f>
        <x:v>0</x:v>
      </x:c>
      <x:c r="H389" s="31" t="n">
        <x:f>0</x:f>
        <x:v>0</x:v>
      </x:c>
      <x:c r="I389" s="31" t="n">
        <x:f>0</x:f>
        <x:v>0</x:v>
      </x:c>
      <x:c r="J389" s="31" t="n">
        <x:f>0</x:f>
        <x:v>0</x:v>
      </x:c>
      <x:c r="K389" s="31" t="n">
        <x:f>0</x:f>
        <x:v>0</x:v>
      </x:c>
      <x:c r="L389" s="31" t="n">
        <x:f>0</x:f>
        <x:v>0</x:v>
      </x:c>
    </x:row>
    <x:row r="390">
      <x:c r="E390" s="31" t="n">
        <x:f>'計算データ'!A58</x:f>
        <x:v>95.83999999999992</x:v>
      </x:c>
      <x:c r="F390" s="31" t="n">
        <x:f>0</x:f>
        <x:v>0</x:v>
      </x:c>
      <x:c r="G390" s="31" t="n">
        <x:f>0</x:f>
        <x:v>0</x:v>
      </x:c>
      <x:c r="H390" s="31" t="n">
        <x:f>0</x:f>
        <x:v>0</x:v>
      </x:c>
      <x:c r="I390" s="31" t="n">
        <x:f>0</x:f>
        <x:v>0</x:v>
      </x:c>
      <x:c r="J390" s="31" t="n">
        <x:f>0</x:f>
        <x:v>0</x:v>
      </x:c>
      <x:c r="K390" s="31" t="n">
        <x:f>0</x:f>
        <x:v>0</x:v>
      </x:c>
      <x:c r="L390" s="31" t="n">
        <x:f>0</x:f>
        <x:v>0</x:v>
      </x:c>
    </x:row>
    <x:row r="391">
      <x:c r="E391" s="31" t="n">
        <x:f>'計算データ'!A58</x:f>
        <x:v>95.83999999999992</x:v>
      </x:c>
      <x:c r="F391" s="31" t="n">
        <x:f>0</x:f>
        <x:v>0</x:v>
      </x:c>
      <x:c r="G391" s="31" t="n">
        <x:f>0</x:f>
        <x:v>0</x:v>
      </x:c>
      <x:c r="H391" s="31" t="n">
        <x:f>0</x:f>
        <x:v>0</x:v>
      </x:c>
      <x:c r="I391" s="31" t="n">
        <x:f>0</x:f>
        <x:v>0</x:v>
      </x:c>
      <x:c r="J391" s="31" t="n">
        <x:f>0</x:f>
        <x:v>0</x:v>
      </x:c>
      <x:c r="K391" s="31" t="n">
        <x:f>0</x:f>
        <x:v>0</x:v>
      </x:c>
      <x:c r="L391" s="31" t="n">
        <x:f>IF(OR('計算データ'!A58&lt;'正規分布ツール'!$B$7,'計算データ'!A58&gt;'正規分布ツール'!$B$8),'計算データ'!B58,0)</x:f>
        <x:v>0.022930538135525497</x:v>
      </x:c>
    </x:row>
    <x:row r="392">
      <x:c r="E392" s="31" t="n">
        <x:f>'計算データ'!A58</x:f>
        <x:v>95.83999999999992</x:v>
      </x:c>
      <x:c r="F392" s="31" t="n">
        <x:f>0</x:f>
        <x:v>0</x:v>
      </x:c>
      <x:c r="G392" s="31" t="n">
        <x:f>0</x:f>
        <x:v>0</x:v>
      </x:c>
      <x:c r="H392" s="31" t="n">
        <x:f>0</x:f>
        <x:v>0</x:v>
      </x:c>
      <x:c r="I392" s="31" t="n">
        <x:f>0</x:f>
        <x:v>0</x:v>
      </x:c>
      <x:c r="J392" s="31" t="n">
        <x:f>0</x:f>
        <x:v>0</x:v>
      </x:c>
      <x:c r="K392" s="31" t="n">
        <x:f>0</x:f>
        <x:v>0</x:v>
      </x:c>
      <x:c r="L392" s="31" t="n">
        <x:f>0</x:f>
        <x:v>0</x:v>
      </x:c>
    </x:row>
    <x:row r="393">
      <x:c r="E393" s="31" t="n">
        <x:f>'計算データ'!A59</x:f>
        <x:v>95.91999999999992</x:v>
      </x:c>
      <x:c r="F393" s="31" t="n">
        <x:f>0</x:f>
        <x:v>0</x:v>
      </x:c>
      <x:c r="G393" s="31" t="n">
        <x:f>0</x:f>
        <x:v>0</x:v>
      </x:c>
      <x:c r="H393" s="31" t="n">
        <x:f>0</x:f>
        <x:v>0</x:v>
      </x:c>
      <x:c r="I393" s="31" t="n">
        <x:f>0</x:f>
        <x:v>0</x:v>
      </x:c>
      <x:c r="J393" s="31" t="n">
        <x:f>0</x:f>
        <x:v>0</x:v>
      </x:c>
      <x:c r="K393" s="31" t="n">
        <x:f>0</x:f>
        <x:v>0</x:v>
      </x:c>
      <x:c r="L393" s="31" t="n">
        <x:f>0</x:f>
        <x:v>0</x:v>
      </x:c>
    </x:row>
    <x:row r="394">
      <x:c r="E394" s="31" t="n">
        <x:f>'計算データ'!A59</x:f>
        <x:v>95.91999999999992</x:v>
      </x:c>
      <x:c r="F394" s="31" t="n">
        <x:f>0</x:f>
        <x:v>0</x:v>
      </x:c>
      <x:c r="G394" s="31" t="n">
        <x:f>0</x:f>
        <x:v>0</x:v>
      </x:c>
      <x:c r="H394" s="31" t="n">
        <x:f>0</x:f>
        <x:v>0</x:v>
      </x:c>
      <x:c r="I394" s="31" t="n">
        <x:f>0</x:f>
        <x:v>0</x:v>
      </x:c>
      <x:c r="J394" s="31" t="n">
        <x:f>0</x:f>
        <x:v>0</x:v>
      </x:c>
      <x:c r="K394" s="31" t="n">
        <x:f>0</x:f>
        <x:v>0</x:v>
      </x:c>
      <x:c r="L394" s="31" t="n">
        <x:f>IF(OR('計算データ'!A59&lt;'正規分布ツール'!$B$7,'計算データ'!A59&gt;'正規分布ツール'!$B$8),'計算データ'!B59,0)</x:f>
        <x:v>0.02490004386753326</x:v>
      </x:c>
    </x:row>
    <x:row r="395">
      <x:c r="E395" s="31" t="n">
        <x:f>'計算データ'!A59</x:f>
        <x:v>95.91999999999992</x:v>
      </x:c>
      <x:c r="F395" s="31" t="n">
        <x:f>0</x:f>
        <x:v>0</x:v>
      </x:c>
      <x:c r="G395" s="31" t="n">
        <x:f>0</x:f>
        <x:v>0</x:v>
      </x:c>
      <x:c r="H395" s="31" t="n">
        <x:f>0</x:f>
        <x:v>0</x:v>
      </x:c>
      <x:c r="I395" s="31" t="n">
        <x:f>0</x:f>
        <x:v>0</x:v>
      </x:c>
      <x:c r="J395" s="31" t="n">
        <x:f>0</x:f>
        <x:v>0</x:v>
      </x:c>
      <x:c r="K395" s="31" t="n">
        <x:f>0</x:f>
        <x:v>0</x:v>
      </x:c>
      <x:c r="L395" s="31" t="n">
        <x:f>0</x:f>
        <x:v>0</x:v>
      </x:c>
    </x:row>
    <x:row r="396">
      <x:c r="E396" s="31" t="n">
        <x:f>'計算データ'!A60</x:f>
        <x:v>95.99999999999991</x:v>
      </x:c>
      <x:c r="F396" s="31" t="n">
        <x:f>0</x:f>
        <x:v>0</x:v>
      </x:c>
      <x:c r="G396" s="31" t="n">
        <x:f>0</x:f>
        <x:v>0</x:v>
      </x:c>
      <x:c r="H396" s="31" t="n">
        <x:f>0</x:f>
        <x:v>0</x:v>
      </x:c>
      <x:c r="I396" s="31" t="n">
        <x:f>0</x:f>
        <x:v>0</x:v>
      </x:c>
      <x:c r="J396" s="31" t="n">
        <x:f>0</x:f>
        <x:v>0</x:v>
      </x:c>
      <x:c r="K396" s="31" t="n">
        <x:f>0</x:f>
        <x:v>0</x:v>
      </x:c>
      <x:c r="L396" s="31" t="n">
        <x:f>0</x:f>
        <x:v>0</x:v>
      </x:c>
    </x:row>
    <x:row r="397">
      <x:c r="E397" s="31" t="n">
        <x:f>'計算データ'!A60</x:f>
        <x:v>95.99999999999991</x:v>
      </x:c>
      <x:c r="F397" s="31" t="n">
        <x:f>0</x:f>
        <x:v>0</x:v>
      </x:c>
      <x:c r="G397" s="31" t="n">
        <x:f>0</x:f>
        <x:v>0</x:v>
      </x:c>
      <x:c r="H397" s="31" t="n">
        <x:f>0</x:f>
        <x:v>0</x:v>
      </x:c>
      <x:c r="I397" s="31" t="n">
        <x:f>0</x:f>
        <x:v>0</x:v>
      </x:c>
      <x:c r="J397" s="31" t="n">
        <x:f>0</x:f>
        <x:v>0</x:v>
      </x:c>
      <x:c r="K397" s="31" t="n">
        <x:f>0</x:f>
        <x:v>0</x:v>
      </x:c>
      <x:c r="L397" s="31" t="n">
        <x:f>IF(OR('計算データ'!A60&lt;'正規分布ツール'!$B$7,'計算データ'!A60&gt;'正規分布ツール'!$B$8),'計算データ'!B60,0)</x:f>
        <x:v>0</x:v>
      </x:c>
    </x:row>
    <x:row r="398">
      <x:c r="E398" s="31" t="n">
        <x:f>'計算データ'!A60</x:f>
        <x:v>95.99999999999991</x:v>
      </x:c>
      <x:c r="F398" s="31" t="n">
        <x:f>0</x:f>
        <x:v>0</x:v>
      </x:c>
      <x:c r="G398" s="31" t="n">
        <x:f>0</x:f>
        <x:v>0</x:v>
      </x:c>
      <x:c r="H398" s="31" t="n">
        <x:f>0</x:f>
        <x:v>0</x:v>
      </x:c>
      <x:c r="I398" s="31" t="n">
        <x:f>0</x:f>
        <x:v>0</x:v>
      </x:c>
      <x:c r="J398" s="31" t="n">
        <x:f>0</x:f>
        <x:v>0</x:v>
      </x:c>
      <x:c r="K398" s="31" t="n">
        <x:f>0</x:f>
        <x:v>0</x:v>
      </x:c>
      <x:c r="L398" s="31" t="n">
        <x:f>0</x:f>
        <x:v>0</x:v>
      </x:c>
    </x:row>
    <x:row r="399">
      <x:c r="E399" s="31" t="n">
        <x:f>'計算データ'!A61</x:f>
        <x:v>96.07999999999991</x:v>
      </x:c>
      <x:c r="F399" s="31" t="n">
        <x:f>0</x:f>
        <x:v>0</x:v>
      </x:c>
      <x:c r="G399" s="31" t="n">
        <x:f>0</x:f>
        <x:v>0</x:v>
      </x:c>
      <x:c r="H399" s="31" t="n">
        <x:f>0</x:f>
        <x:v>0</x:v>
      </x:c>
      <x:c r="I399" s="31" t="n">
        <x:f>0</x:f>
        <x:v>0</x:v>
      </x:c>
      <x:c r="J399" s="31" t="n">
        <x:f>0</x:f>
        <x:v>0</x:v>
      </x:c>
      <x:c r="K399" s="31" t="n">
        <x:f>0</x:f>
        <x:v>0</x:v>
      </x:c>
      <x:c r="L399" s="31" t="n">
        <x:f>0</x:f>
        <x:v>0</x:v>
      </x:c>
    </x:row>
    <x:row r="400">
      <x:c r="E400" s="31" t="n">
        <x:f>'計算データ'!A61</x:f>
        <x:v>96.07999999999991</x:v>
      </x:c>
      <x:c r="F400" s="31" t="n">
        <x:f>0</x:f>
        <x:v>0</x:v>
      </x:c>
      <x:c r="G400" s="31" t="n">
        <x:f>0</x:f>
        <x:v>0</x:v>
      </x:c>
      <x:c r="H400" s="31" t="n">
        <x:f>0</x:f>
        <x:v>0</x:v>
      </x:c>
      <x:c r="I400" s="31" t="n">
        <x:f>0</x:f>
        <x:v>0</x:v>
      </x:c>
      <x:c r="J400" s="31" t="n">
        <x:f>0</x:f>
        <x:v>0</x:v>
      </x:c>
      <x:c r="K400" s="31" t="n">
        <x:f>0</x:f>
        <x:v>0</x:v>
      </x:c>
      <x:c r="L400" s="31" t="n">
        <x:f>IF(OR('計算データ'!A61&lt;'正規分布ツール'!$B$7,'計算データ'!A61&gt;'正規分布ツール'!$B$8),'計算データ'!B61,0)</x:f>
        <x:v>0</x:v>
      </x:c>
    </x:row>
    <x:row r="401">
      <x:c r="E401" s="31" t="n">
        <x:f>'計算データ'!A61</x:f>
        <x:v>96.07999999999991</x:v>
      </x:c>
      <x:c r="F401" s="31" t="n">
        <x:f>0</x:f>
        <x:v>0</x:v>
      </x:c>
      <x:c r="G401" s="31" t="n">
        <x:f>0</x:f>
        <x:v>0</x:v>
      </x:c>
      <x:c r="H401" s="31" t="n">
        <x:f>0</x:f>
        <x:v>0</x:v>
      </x:c>
      <x:c r="I401" s="31" t="n">
        <x:f>0</x:f>
        <x:v>0</x:v>
      </x:c>
      <x:c r="J401" s="31" t="n">
        <x:f>0</x:f>
        <x:v>0</x:v>
      </x:c>
      <x:c r="K401" s="31" t="n">
        <x:f>0</x:f>
        <x:v>0</x:v>
      </x:c>
      <x:c r="L401" s="31" t="n">
        <x:f>0</x:f>
        <x:v>0</x:v>
      </x:c>
    </x:row>
    <x:row r="402">
      <x:c r="E402" s="31" t="n">
        <x:f>'計算データ'!A62</x:f>
        <x:v>96.15999999999991</x:v>
      </x:c>
      <x:c r="F402" s="31" t="n">
        <x:f>0</x:f>
        <x:v>0</x:v>
      </x:c>
      <x:c r="G402" s="31" t="n">
        <x:f>0</x:f>
        <x:v>0</x:v>
      </x:c>
      <x:c r="H402" s="31" t="n">
        <x:f>0</x:f>
        <x:v>0</x:v>
      </x:c>
      <x:c r="I402" s="31" t="n">
        <x:f>0</x:f>
        <x:v>0</x:v>
      </x:c>
      <x:c r="J402" s="31" t="n">
        <x:f>0</x:f>
        <x:v>0</x:v>
      </x:c>
      <x:c r="K402" s="31" t="n">
        <x:f>0</x:f>
        <x:v>0</x:v>
      </x:c>
      <x:c r="L402" s="31" t="n">
        <x:f>0</x:f>
        <x:v>0</x:v>
      </x:c>
    </x:row>
    <x:row r="403">
      <x:c r="E403" s="31" t="n">
        <x:f>'計算データ'!A62</x:f>
        <x:v>96.15999999999991</x:v>
      </x:c>
      <x:c r="F403" s="31" t="n">
        <x:f>0</x:f>
        <x:v>0</x:v>
      </x:c>
      <x:c r="G403" s="31" t="n">
        <x:f>0</x:f>
        <x:v>0</x:v>
      </x:c>
      <x:c r="H403" s="31" t="n">
        <x:f>0</x:f>
        <x:v>0</x:v>
      </x:c>
      <x:c r="I403" s="31" t="n">
        <x:f>0</x:f>
        <x:v>0</x:v>
      </x:c>
      <x:c r="J403" s="31" t="n">
        <x:f>0</x:f>
        <x:v>0</x:v>
      </x:c>
      <x:c r="K403" s="31" t="n">
        <x:f>0</x:f>
        <x:v>0</x:v>
      </x:c>
      <x:c r="L403" s="31" t="n">
        <x:f>IF(OR('計算データ'!A62&lt;'正規分布ツール'!$B$7,'計算データ'!A62&gt;'正規分布ツール'!$B$8),'計算データ'!B62,0)</x:f>
        <x:v>0</x:v>
      </x:c>
    </x:row>
    <x:row r="404">
      <x:c r="E404" s="31" t="n">
        <x:f>'計算データ'!A62</x:f>
        <x:v>96.15999999999991</x:v>
      </x:c>
      <x:c r="F404" s="31" t="n">
        <x:f>0</x:f>
        <x:v>0</x:v>
      </x:c>
      <x:c r="G404" s="31" t="n">
        <x:f>0</x:f>
        <x:v>0</x:v>
      </x:c>
      <x:c r="H404" s="31" t="n">
        <x:f>0</x:f>
        <x:v>0</x:v>
      </x:c>
      <x:c r="I404" s="31" t="n">
        <x:f>0</x:f>
        <x:v>0</x:v>
      </x:c>
      <x:c r="J404" s="31" t="n">
        <x:f>0</x:f>
        <x:v>0</x:v>
      </x:c>
      <x:c r="K404" s="31" t="n">
        <x:f>0</x:f>
        <x:v>0</x:v>
      </x:c>
      <x:c r="L404" s="31" t="n">
        <x:f>0</x:f>
        <x:v>0</x:v>
      </x:c>
    </x:row>
    <x:row r="405">
      <x:c r="E405" s="31" t="n">
        <x:f>'計算データ'!A63</x:f>
        <x:v>96.23999999999991</x:v>
      </x:c>
      <x:c r="F405" s="31" t="n">
        <x:f>0</x:f>
        <x:v>0</x:v>
      </x:c>
      <x:c r="G405" s="31" t="n">
        <x:f>0</x:f>
        <x:v>0</x:v>
      </x:c>
      <x:c r="H405" s="31" t="n">
        <x:f>0</x:f>
        <x:v>0</x:v>
      </x:c>
      <x:c r="I405" s="31" t="n">
        <x:f>0</x:f>
        <x:v>0</x:v>
      </x:c>
      <x:c r="J405" s="31" t="n">
        <x:f>0</x:f>
        <x:v>0</x:v>
      </x:c>
      <x:c r="K405" s="31" t="n">
        <x:f>0</x:f>
        <x:v>0</x:v>
      </x:c>
      <x:c r="L405" s="31" t="n">
        <x:f>0</x:f>
        <x:v>0</x:v>
      </x:c>
    </x:row>
    <x:row r="406">
      <x:c r="E406" s="31" t="n">
        <x:f>'計算データ'!A63</x:f>
        <x:v>96.23999999999991</x:v>
      </x:c>
      <x:c r="F406" s="31" t="n">
        <x:f>0</x:f>
        <x:v>0</x:v>
      </x:c>
      <x:c r="G406" s="31" t="n">
        <x:f>0</x:f>
        <x:v>0</x:v>
      </x:c>
      <x:c r="H406" s="31" t="n">
        <x:f>0</x:f>
        <x:v>0</x:v>
      </x:c>
      <x:c r="I406" s="31" t="n">
        <x:f>0</x:f>
        <x:v>0</x:v>
      </x:c>
      <x:c r="J406" s="31" t="n">
        <x:f>0</x:f>
        <x:v>0</x:v>
      </x:c>
      <x:c r="K406" s="31" t="n">
        <x:f>0</x:f>
        <x:v>0</x:v>
      </x:c>
      <x:c r="L406" s="31" t="n">
        <x:f>IF(OR('計算データ'!A63&lt;'正規分布ツール'!$B$7,'計算データ'!A63&gt;'正規分布ツール'!$B$8),'計算データ'!B63,0)</x:f>
        <x:v>0</x:v>
      </x:c>
    </x:row>
    <x:row r="407">
      <x:c r="E407" s="31" t="n">
        <x:f>'計算データ'!A63</x:f>
        <x:v>96.23999999999991</x:v>
      </x:c>
      <x:c r="F407" s="31" t="n">
        <x:f>0</x:f>
        <x:v>0</x:v>
      </x:c>
      <x:c r="G407" s="31" t="n">
        <x:f>0</x:f>
        <x:v>0</x:v>
      </x:c>
      <x:c r="H407" s="31" t="n">
        <x:f>0</x:f>
        <x:v>0</x:v>
      </x:c>
      <x:c r="I407" s="31" t="n">
        <x:f>0</x:f>
        <x:v>0</x:v>
      </x:c>
      <x:c r="J407" s="31" t="n">
        <x:f>0</x:f>
        <x:v>0</x:v>
      </x:c>
      <x:c r="K407" s="31" t="n">
        <x:f>0</x:f>
        <x:v>0</x:v>
      </x:c>
      <x:c r="L407" s="31" t="n">
        <x:f>0</x:f>
        <x:v>0</x:v>
      </x:c>
    </x:row>
    <x:row r="408">
      <x:c r="E408" s="31" t="n">
        <x:f>'計算データ'!A64</x:f>
        <x:v>96.31999999999991</x:v>
      </x:c>
      <x:c r="F408" s="31" t="n">
        <x:f>0</x:f>
        <x:v>0</x:v>
      </x:c>
      <x:c r="G408" s="31" t="n">
        <x:f>0</x:f>
        <x:v>0</x:v>
      </x:c>
      <x:c r="H408" s="31" t="n">
        <x:f>0</x:f>
        <x:v>0</x:v>
      </x:c>
      <x:c r="I408" s="31" t="n">
        <x:f>0</x:f>
        <x:v>0</x:v>
      </x:c>
      <x:c r="J408" s="31" t="n">
        <x:f>0</x:f>
        <x:v>0</x:v>
      </x:c>
      <x:c r="K408" s="31" t="n">
        <x:f>0</x:f>
        <x:v>0</x:v>
      </x:c>
      <x:c r="L408" s="31" t="n">
        <x:f>0</x:f>
        <x:v>0</x:v>
      </x:c>
    </x:row>
    <x:row r="409">
      <x:c r="E409" s="31" t="n">
        <x:f>'計算データ'!A64</x:f>
        <x:v>96.31999999999991</x:v>
      </x:c>
      <x:c r="F409" s="31" t="n">
        <x:f>0</x:f>
        <x:v>0</x:v>
      </x:c>
      <x:c r="G409" s="31" t="n">
        <x:f>0</x:f>
        <x:v>0</x:v>
      </x:c>
      <x:c r="H409" s="31" t="n">
        <x:f>0</x:f>
        <x:v>0</x:v>
      </x:c>
      <x:c r="I409" s="31" t="n">
        <x:f>0</x:f>
        <x:v>0</x:v>
      </x:c>
      <x:c r="J409" s="31" t="n">
        <x:f>0</x:f>
        <x:v>0</x:v>
      </x:c>
      <x:c r="K409" s="31" t="n">
        <x:f>0</x:f>
        <x:v>0</x:v>
      </x:c>
      <x:c r="L409" s="31" t="n">
        <x:f>IF(OR('計算データ'!A64&lt;'正規分布ツール'!$B$7,'計算データ'!A64&gt;'正規分布ツール'!$B$8),'計算データ'!B64,0)</x:f>
        <x:v>0</x:v>
      </x:c>
    </x:row>
    <x:row r="410">
      <x:c r="E410" s="31" t="n">
        <x:f>'計算データ'!A64</x:f>
        <x:v>96.31999999999991</x:v>
      </x:c>
      <x:c r="F410" s="31" t="n">
        <x:f>0</x:f>
        <x:v>0</x:v>
      </x:c>
      <x:c r="G410" s="31" t="n">
        <x:f>0</x:f>
        <x:v>0</x:v>
      </x:c>
      <x:c r="H410" s="31" t="n">
        <x:f>0</x:f>
        <x:v>0</x:v>
      </x:c>
      <x:c r="I410" s="31" t="n">
        <x:f>0</x:f>
        <x:v>0</x:v>
      </x:c>
      <x:c r="J410" s="31" t="n">
        <x:f>0</x:f>
        <x:v>0</x:v>
      </x:c>
      <x:c r="K410" s="31" t="n">
        <x:f>0</x:f>
        <x:v>0</x:v>
      </x:c>
      <x:c r="L410" s="31" t="n">
        <x:f>0</x:f>
        <x:v>0</x:v>
      </x:c>
    </x:row>
    <x:row r="411">
      <x:c r="E411" s="31" t="n">
        <x:f>'計算データ'!A65</x:f>
        <x:v>96.3999999999999</x:v>
      </x:c>
      <x:c r="F411" s="31" t="n">
        <x:f>0</x:f>
        <x:v>0</x:v>
      </x:c>
      <x:c r="G411" s="31" t="n">
        <x:f>0</x:f>
        <x:v>0</x:v>
      </x:c>
      <x:c r="H411" s="31" t="n">
        <x:f>0</x:f>
        <x:v>0</x:v>
      </x:c>
      <x:c r="I411" s="31" t="n">
        <x:f>0</x:f>
        <x:v>0</x:v>
      </x:c>
      <x:c r="J411" s="31" t="n">
        <x:f>0</x:f>
        <x:v>0</x:v>
      </x:c>
      <x:c r="K411" s="31" t="n">
        <x:f>0</x:f>
        <x:v>0</x:v>
      </x:c>
      <x:c r="L411" s="31" t="n">
        <x:f>0</x:f>
        <x:v>0</x:v>
      </x:c>
    </x:row>
    <x:row r="412">
      <x:c r="E412" s="31" t="n">
        <x:f>'計算データ'!A65</x:f>
        <x:v>96.3999999999999</x:v>
      </x:c>
      <x:c r="F412" s="31" t="n">
        <x:f>0</x:f>
        <x:v>0</x:v>
      </x:c>
      <x:c r="G412" s="31" t="n">
        <x:f>0</x:f>
        <x:v>0</x:v>
      </x:c>
      <x:c r="H412" s="31" t="n">
        <x:f>0</x:f>
        <x:v>0</x:v>
      </x:c>
      <x:c r="I412" s="31" t="n">
        <x:f>0</x:f>
        <x:v>0</x:v>
      </x:c>
      <x:c r="J412" s="31" t="n">
        <x:f>0</x:f>
        <x:v>0</x:v>
      </x:c>
      <x:c r="K412" s="31" t="n">
        <x:f>0</x:f>
        <x:v>0</x:v>
      </x:c>
      <x:c r="L412" s="31" t="n">
        <x:f>IF(OR('計算データ'!A65&lt;'正規分布ツール'!$B$7,'計算データ'!A65&gt;'正規分布ツール'!$B$8),'計算データ'!B65,0)</x:f>
        <x:v>0</x:v>
      </x:c>
    </x:row>
    <x:row r="413">
      <x:c r="E413" s="31" t="n">
        <x:f>'計算データ'!A65</x:f>
        <x:v>96.3999999999999</x:v>
      </x:c>
      <x:c r="F413" s="31" t="n">
        <x:f>0</x:f>
        <x:v>0</x:v>
      </x:c>
      <x:c r="G413" s="31" t="n">
        <x:f>0</x:f>
        <x:v>0</x:v>
      </x:c>
      <x:c r="H413" s="31" t="n">
        <x:f>0</x:f>
        <x:v>0</x:v>
      </x:c>
      <x:c r="I413" s="31" t="n">
        <x:f>0</x:f>
        <x:v>0</x:v>
      </x:c>
      <x:c r="J413" s="31" t="n">
        <x:f>0</x:f>
        <x:v>0</x:v>
      </x:c>
      <x:c r="K413" s="31" t="n">
        <x:f>0</x:f>
        <x:v>0</x:v>
      </x:c>
      <x:c r="L413" s="31" t="n">
        <x:f>0</x:f>
        <x:v>0</x:v>
      </x:c>
    </x:row>
    <x:row r="414">
      <x:c r="E414" s="31" t="n">
        <x:f>'計算データ'!A66</x:f>
        <x:v>96.4799999999999</x:v>
      </x:c>
      <x:c r="F414" s="31" t="n">
        <x:f>0</x:f>
        <x:v>0</x:v>
      </x:c>
      <x:c r="G414" s="31" t="n">
        <x:f>0</x:f>
        <x:v>0</x:v>
      </x:c>
      <x:c r="H414" s="31" t="n">
        <x:f>0</x:f>
        <x:v>0</x:v>
      </x:c>
      <x:c r="I414" s="31" t="n">
        <x:f>0</x:f>
        <x:v>0</x:v>
      </x:c>
      <x:c r="J414" s="31" t="n">
        <x:f>0</x:f>
        <x:v>0</x:v>
      </x:c>
      <x:c r="K414" s="31" t="n">
        <x:f>0</x:f>
        <x:v>0</x:v>
      </x:c>
      <x:c r="L414" s="31" t="n">
        <x:f>0</x:f>
        <x:v>0</x:v>
      </x:c>
    </x:row>
    <x:row r="415">
      <x:c r="E415" s="31" t="n">
        <x:f>'計算データ'!A66</x:f>
        <x:v>96.4799999999999</x:v>
      </x:c>
      <x:c r="F415" s="31" t="n">
        <x:f>0</x:f>
        <x:v>0</x:v>
      </x:c>
      <x:c r="G415" s="31" t="n">
        <x:f>0</x:f>
        <x:v>0</x:v>
      </x:c>
      <x:c r="H415" s="31" t="n">
        <x:f>0</x:f>
        <x:v>0</x:v>
      </x:c>
      <x:c r="I415" s="31" t="n">
        <x:f>0</x:f>
        <x:v>0</x:v>
      </x:c>
      <x:c r="J415" s="31" t="n">
        <x:f>0</x:f>
        <x:v>0</x:v>
      </x:c>
      <x:c r="K415" s="31" t="n">
        <x:f>0</x:f>
        <x:v>0</x:v>
      </x:c>
      <x:c r="L415" s="31" t="n">
        <x:f>IF(OR('計算データ'!A66&lt;'正規分布ツール'!$B$7,'計算データ'!A66&gt;'正規分布ツール'!$B$8),'計算データ'!B66,0)</x:f>
        <x:v>0</x:v>
      </x:c>
    </x:row>
    <x:row r="416">
      <x:c r="E416" s="31" t="n">
        <x:f>'計算データ'!A66</x:f>
        <x:v>96.4799999999999</x:v>
      </x:c>
      <x:c r="F416" s="31" t="n">
        <x:f>0</x:f>
        <x:v>0</x:v>
      </x:c>
      <x:c r="G416" s="31" t="n">
        <x:f>0</x:f>
        <x:v>0</x:v>
      </x:c>
      <x:c r="H416" s="31" t="n">
        <x:f>0</x:f>
        <x:v>0</x:v>
      </x:c>
      <x:c r="I416" s="31" t="n">
        <x:f>0</x:f>
        <x:v>0</x:v>
      </x:c>
      <x:c r="J416" s="31" t="n">
        <x:f>0</x:f>
        <x:v>0</x:v>
      </x:c>
      <x:c r="K416" s="31" t="n">
        <x:f>0</x:f>
        <x:v>0</x:v>
      </x:c>
      <x:c r="L416" s="31" t="n">
        <x:f>0</x:f>
        <x:v>0</x:v>
      </x:c>
    </x:row>
    <x:row r="417">
      <x:c r="E417" s="31" t="n">
        <x:f>'計算データ'!A67</x:f>
        <x:v>96.5599999999999</x:v>
      </x:c>
      <x:c r="F417" s="31" t="n">
        <x:f>0</x:f>
        <x:v>0</x:v>
      </x:c>
      <x:c r="G417" s="31" t="n">
        <x:f>0</x:f>
        <x:v>0</x:v>
      </x:c>
      <x:c r="H417" s="31" t="n">
        <x:f>0</x:f>
        <x:v>0</x:v>
      </x:c>
      <x:c r="I417" s="31" t="n">
        <x:f>0</x:f>
        <x:v>0</x:v>
      </x:c>
      <x:c r="J417" s="31" t="n">
        <x:f>0</x:f>
        <x:v>0</x:v>
      </x:c>
      <x:c r="K417" s="31" t="n">
        <x:f>0</x:f>
        <x:v>0</x:v>
      </x:c>
      <x:c r="L417" s="31" t="n">
        <x:f>0</x:f>
        <x:v>0</x:v>
      </x:c>
    </x:row>
    <x:row r="418">
      <x:c r="E418" s="31" t="n">
        <x:f>'計算データ'!A67</x:f>
        <x:v>96.5599999999999</x:v>
      </x:c>
      <x:c r="F418" s="31" t="n">
        <x:f>0</x:f>
        <x:v>0</x:v>
      </x:c>
      <x:c r="G418" s="31" t="n">
        <x:f>0</x:f>
        <x:v>0</x:v>
      </x:c>
      <x:c r="H418" s="31" t="n">
        <x:f>0</x:f>
        <x:v>0</x:v>
      </x:c>
      <x:c r="I418" s="31" t="n">
        <x:f>0</x:f>
        <x:v>0</x:v>
      </x:c>
      <x:c r="J418" s="31" t="n">
        <x:f>0</x:f>
        <x:v>0</x:v>
      </x:c>
      <x:c r="K418" s="31" t="n">
        <x:f>0</x:f>
        <x:v>0</x:v>
      </x:c>
      <x:c r="L418" s="31" t="n">
        <x:f>IF(OR('計算データ'!A67&lt;'正規分布ツール'!$B$7,'計算データ'!A67&gt;'正規分布ツール'!$B$8),'計算データ'!B67,0)</x:f>
        <x:v>0</x:v>
      </x:c>
    </x:row>
    <x:row r="419">
      <x:c r="E419" s="31" t="n">
        <x:f>'計算データ'!A67</x:f>
        <x:v>96.5599999999999</x:v>
      </x:c>
      <x:c r="F419" s="31" t="n">
        <x:f>0</x:f>
        <x:v>0</x:v>
      </x:c>
      <x:c r="G419" s="31" t="n">
        <x:f>0</x:f>
        <x:v>0</x:v>
      </x:c>
      <x:c r="H419" s="31" t="n">
        <x:f>0</x:f>
        <x:v>0</x:v>
      </x:c>
      <x:c r="I419" s="31" t="n">
        <x:f>0</x:f>
        <x:v>0</x:v>
      </x:c>
      <x:c r="J419" s="31" t="n">
        <x:f>0</x:f>
        <x:v>0</x:v>
      </x:c>
      <x:c r="K419" s="31" t="n">
        <x:f>0</x:f>
        <x:v>0</x:v>
      </x:c>
      <x:c r="L419" s="31" t="n">
        <x:f>0</x:f>
        <x:v>0</x:v>
      </x:c>
    </x:row>
    <x:row r="420">
      <x:c r="E420" s="31" t="n">
        <x:f>'計算データ'!A68</x:f>
        <x:v>96.6399999999999</x:v>
      </x:c>
      <x:c r="F420" s="31" t="n">
        <x:f>0</x:f>
        <x:v>0</x:v>
      </x:c>
      <x:c r="G420" s="31" t="n">
        <x:f>0</x:f>
        <x:v>0</x:v>
      </x:c>
      <x:c r="H420" s="31" t="n">
        <x:f>0</x:f>
        <x:v>0</x:v>
      </x:c>
      <x:c r="I420" s="31" t="n">
        <x:f>0</x:f>
        <x:v>0</x:v>
      </x:c>
      <x:c r="J420" s="31" t="n">
        <x:f>0</x:f>
        <x:v>0</x:v>
      </x:c>
      <x:c r="K420" s="31" t="n">
        <x:f>0</x:f>
        <x:v>0</x:v>
      </x:c>
      <x:c r="L420" s="31" t="n">
        <x:f>0</x:f>
        <x:v>0</x:v>
      </x:c>
    </x:row>
    <x:row r="421">
      <x:c r="E421" s="31" t="n">
        <x:f>'計算データ'!A68</x:f>
        <x:v>96.6399999999999</x:v>
      </x:c>
      <x:c r="F421" s="31" t="n">
        <x:f>0</x:f>
        <x:v>0</x:v>
      </x:c>
      <x:c r="G421" s="31" t="n">
        <x:f>0</x:f>
        <x:v>0</x:v>
      </x:c>
      <x:c r="H421" s="31" t="n">
        <x:f>0</x:f>
        <x:v>0</x:v>
      </x:c>
      <x:c r="I421" s="31" t="n">
        <x:f>0</x:f>
        <x:v>0</x:v>
      </x:c>
      <x:c r="J421" s="31" t="n">
        <x:f>0</x:f>
        <x:v>0</x:v>
      </x:c>
      <x:c r="K421" s="31" t="n">
        <x:f>0</x:f>
        <x:v>0</x:v>
      </x:c>
      <x:c r="L421" s="31" t="n">
        <x:f>IF(OR('計算データ'!A68&lt;'正規分布ツール'!$B$7,'計算データ'!A68&gt;'正規分布ツール'!$B$8),'計算データ'!B68,0)</x:f>
        <x:v>0</x:v>
      </x:c>
    </x:row>
    <x:row r="422">
      <x:c r="E422" s="31" t="n">
        <x:f>'計算データ'!A68</x:f>
        <x:v>96.6399999999999</x:v>
      </x:c>
      <x:c r="F422" s="31" t="n">
        <x:f>0</x:f>
        <x:v>0</x:v>
      </x:c>
      <x:c r="G422" s="31" t="n">
        <x:f>0</x:f>
        <x:v>0</x:v>
      </x:c>
      <x:c r="H422" s="31" t="n">
        <x:f>0</x:f>
        <x:v>0</x:v>
      </x:c>
      <x:c r="I422" s="31" t="n">
        <x:f>0</x:f>
        <x:v>0</x:v>
      </x:c>
      <x:c r="J422" s="31" t="n">
        <x:f>0</x:f>
        <x:v>0</x:v>
      </x:c>
      <x:c r="K422" s="31" t="n">
        <x:f>0</x:f>
        <x:v>0</x:v>
      </x:c>
      <x:c r="L422" s="31" t="n">
        <x:f>0</x:f>
        <x:v>0</x:v>
      </x:c>
    </x:row>
    <x:row r="423">
      <x:c r="E423" s="31" t="n">
        <x:f>'計算データ'!A69</x:f>
        <x:v>96.7199999999999</x:v>
      </x:c>
      <x:c r="F423" s="31" t="n">
        <x:f>0</x:f>
        <x:v>0</x:v>
      </x:c>
      <x:c r="G423" s="31" t="n">
        <x:f>0</x:f>
        <x:v>0</x:v>
      </x:c>
      <x:c r="H423" s="31" t="n">
        <x:f>0</x:f>
        <x:v>0</x:v>
      </x:c>
      <x:c r="I423" s="31" t="n">
        <x:f>0</x:f>
        <x:v>0</x:v>
      </x:c>
      <x:c r="J423" s="31" t="n">
        <x:f>0</x:f>
        <x:v>0</x:v>
      </x:c>
      <x:c r="K423" s="31" t="n">
        <x:f>0</x:f>
        <x:v>0</x:v>
      </x:c>
      <x:c r="L423" s="31" t="n">
        <x:f>0</x:f>
        <x:v>0</x:v>
      </x:c>
    </x:row>
    <x:row r="424">
      <x:c r="E424" s="31" t="n">
        <x:f>'計算データ'!A69</x:f>
        <x:v>96.7199999999999</x:v>
      </x:c>
      <x:c r="F424" s="31" t="n">
        <x:f>0</x:f>
        <x:v>0</x:v>
      </x:c>
      <x:c r="G424" s="31" t="n">
        <x:f>0</x:f>
        <x:v>0</x:v>
      </x:c>
      <x:c r="H424" s="31" t="n">
        <x:f>0</x:f>
        <x:v>0</x:v>
      </x:c>
      <x:c r="I424" s="31" t="n">
        <x:f>0</x:f>
        <x:v>0</x:v>
      </x:c>
      <x:c r="J424" s="31" t="n">
        <x:f>0</x:f>
        <x:v>0</x:v>
      </x:c>
      <x:c r="K424" s="31" t="n">
        <x:f>0</x:f>
        <x:v>0</x:v>
      </x:c>
      <x:c r="L424" s="31" t="n">
        <x:f>IF(OR('計算データ'!A69&lt;'正規分布ツール'!$B$7,'計算データ'!A69&gt;'正規分布ツール'!$B$8),'計算データ'!B69,0)</x:f>
        <x:v>0</x:v>
      </x:c>
    </x:row>
    <x:row r="425">
      <x:c r="E425" s="31" t="n">
        <x:f>'計算データ'!A69</x:f>
        <x:v>96.7199999999999</x:v>
      </x:c>
      <x:c r="F425" s="31" t="n">
        <x:f>0</x:f>
        <x:v>0</x:v>
      </x:c>
      <x:c r="G425" s="31" t="n">
        <x:f>0</x:f>
        <x:v>0</x:v>
      </x:c>
      <x:c r="H425" s="31" t="n">
        <x:f>0</x:f>
        <x:v>0</x:v>
      </x:c>
      <x:c r="I425" s="31" t="n">
        <x:f>0</x:f>
        <x:v>0</x:v>
      </x:c>
      <x:c r="J425" s="31" t="n">
        <x:f>0</x:f>
        <x:v>0</x:v>
      </x:c>
      <x:c r="K425" s="31" t="n">
        <x:f>0</x:f>
        <x:v>0</x:v>
      </x:c>
      <x:c r="L425" s="31" t="n">
        <x:f>0</x:f>
        <x:v>0</x:v>
      </x:c>
    </x:row>
    <x:row r="426">
      <x:c r="E426" s="31" t="n">
        <x:f>'計算データ'!A70</x:f>
        <x:v>96.7999999999999</x:v>
      </x:c>
      <x:c r="F426" s="31" t="n">
        <x:f>0</x:f>
        <x:v>0</x:v>
      </x:c>
      <x:c r="G426" s="31" t="n">
        <x:f>0</x:f>
        <x:v>0</x:v>
      </x:c>
      <x:c r="H426" s="31" t="n">
        <x:f>0</x:f>
        <x:v>0</x:v>
      </x:c>
      <x:c r="I426" s="31" t="n">
        <x:f>0</x:f>
        <x:v>0</x:v>
      </x:c>
      <x:c r="J426" s="31" t="n">
        <x:f>0</x:f>
        <x:v>0</x:v>
      </x:c>
      <x:c r="K426" s="31" t="n">
        <x:f>0</x:f>
        <x:v>0</x:v>
      </x:c>
      <x:c r="L426" s="31" t="n">
        <x:f>0</x:f>
        <x:v>0</x:v>
      </x:c>
    </x:row>
    <x:row r="427">
      <x:c r="E427" s="31" t="n">
        <x:f>'計算データ'!A70</x:f>
        <x:v>96.7999999999999</x:v>
      </x:c>
      <x:c r="F427" s="31" t="n">
        <x:f>0</x:f>
        <x:v>0</x:v>
      </x:c>
      <x:c r="G427" s="31" t="n">
        <x:f>0</x:f>
        <x:v>0</x:v>
      </x:c>
      <x:c r="H427" s="31" t="n">
        <x:f>0</x:f>
        <x:v>0</x:v>
      </x:c>
      <x:c r="I427" s="31" t="n">
        <x:f>0</x:f>
        <x:v>0</x:v>
      </x:c>
      <x:c r="J427" s="31" t="n">
        <x:f>0</x:f>
        <x:v>0</x:v>
      </x:c>
      <x:c r="K427" s="31" t="n">
        <x:f>0</x:f>
        <x:v>0</x:v>
      </x:c>
      <x:c r="L427" s="31" t="n">
        <x:f>IF(OR('計算データ'!A70&lt;'正規分布ツール'!$B$7,'計算データ'!A70&gt;'正規分布ツール'!$B$8),'計算データ'!B70,0)</x:f>
        <x:v>0</x:v>
      </x:c>
    </x:row>
    <x:row r="428">
      <x:c r="E428" s="31" t="n">
        <x:f>'計算データ'!A70</x:f>
        <x:v>96.7999999999999</x:v>
      </x:c>
      <x:c r="F428" s="31" t="n">
        <x:f>0</x:f>
        <x:v>0</x:v>
      </x:c>
      <x:c r="G428" s="31" t="n">
        <x:f>0</x:f>
        <x:v>0</x:v>
      </x:c>
      <x:c r="H428" s="31" t="n">
        <x:f>0</x:f>
        <x:v>0</x:v>
      </x:c>
      <x:c r="I428" s="31" t="n">
        <x:f>0</x:f>
        <x:v>0</x:v>
      </x:c>
      <x:c r="J428" s="31" t="n">
        <x:f>0</x:f>
        <x:v>0</x:v>
      </x:c>
      <x:c r="K428" s="31" t="n">
        <x:f>0</x:f>
        <x:v>0</x:v>
      </x:c>
      <x:c r="L428" s="31" t="n">
        <x:f>0</x:f>
        <x:v>0</x:v>
      </x:c>
    </x:row>
    <x:row r="429">
      <x:c r="E429" s="31" t="n">
        <x:f>'計算データ'!A71</x:f>
        <x:v>96.8799999999999</x:v>
      </x:c>
      <x:c r="F429" s="31" t="n">
        <x:f>0</x:f>
        <x:v>0</x:v>
      </x:c>
      <x:c r="G429" s="31" t="n">
        <x:f>0</x:f>
        <x:v>0</x:v>
      </x:c>
      <x:c r="H429" s="31" t="n">
        <x:f>0</x:f>
        <x:v>0</x:v>
      </x:c>
      <x:c r="I429" s="31" t="n">
        <x:f>0</x:f>
        <x:v>0</x:v>
      </x:c>
      <x:c r="J429" s="31" t="n">
        <x:f>0</x:f>
        <x:v>0</x:v>
      </x:c>
      <x:c r="K429" s="31" t="n">
        <x:f>0</x:f>
        <x:v>0</x:v>
      </x:c>
      <x:c r="L429" s="31" t="n">
        <x:f>0</x:f>
        <x:v>0</x:v>
      </x:c>
    </x:row>
    <x:row r="430">
      <x:c r="E430" s="31" t="n">
        <x:f>'計算データ'!A71</x:f>
        <x:v>96.8799999999999</x:v>
      </x:c>
      <x:c r="F430" s="31" t="n">
        <x:f>0</x:f>
        <x:v>0</x:v>
      </x:c>
      <x:c r="G430" s="31" t="n">
        <x:f>0</x:f>
        <x:v>0</x:v>
      </x:c>
      <x:c r="H430" s="31" t="n">
        <x:f>0</x:f>
        <x:v>0</x:v>
      </x:c>
      <x:c r="I430" s="31" t="n">
        <x:f>0</x:f>
        <x:v>0</x:v>
      </x:c>
      <x:c r="J430" s="31" t="n">
        <x:f>0</x:f>
        <x:v>0</x:v>
      </x:c>
      <x:c r="K430" s="31" t="n">
        <x:f>0</x:f>
        <x:v>0</x:v>
      </x:c>
      <x:c r="L430" s="31" t="n">
        <x:f>IF(OR('計算データ'!A71&lt;'正規分布ツール'!$B$7,'計算データ'!A71&gt;'正規分布ツール'!$B$8),'計算データ'!B71,0)</x:f>
        <x:v>0</x:v>
      </x:c>
    </x:row>
    <x:row r="431">
      <x:c r="E431" s="31" t="n">
        <x:f>'計算データ'!A71</x:f>
        <x:v>96.8799999999999</x:v>
      </x:c>
      <x:c r="F431" s="31" t="n">
        <x:f>0</x:f>
        <x:v>0</x:v>
      </x:c>
      <x:c r="G431" s="31" t="n">
        <x:f>0</x:f>
        <x:v>0</x:v>
      </x:c>
      <x:c r="H431" s="31" t="n">
        <x:f>0</x:f>
        <x:v>0</x:v>
      </x:c>
      <x:c r="I431" s="31" t="n">
        <x:f>0</x:f>
        <x:v>0</x:v>
      </x:c>
      <x:c r="J431" s="31" t="n">
        <x:f>0</x:f>
        <x:v>0</x:v>
      </x:c>
      <x:c r="K431" s="31" t="n">
        <x:f>0</x:f>
        <x:v>0</x:v>
      </x:c>
      <x:c r="L431" s="31" t="n">
        <x:f>0</x:f>
        <x:v>0</x:v>
      </x:c>
    </x:row>
    <x:row r="432">
      <x:c r="E432" s="31" t="n">
        <x:f>'計算データ'!A72</x:f>
        <x:v>96.9599999999999</x:v>
      </x:c>
      <x:c r="F432" s="31" t="n">
        <x:f>0</x:f>
        <x:v>0</x:v>
      </x:c>
      <x:c r="G432" s="31" t="n">
        <x:f>0</x:f>
        <x:v>0</x:v>
      </x:c>
      <x:c r="H432" s="31" t="n">
        <x:f>0</x:f>
        <x:v>0</x:v>
      </x:c>
      <x:c r="I432" s="31" t="n">
        <x:f>0</x:f>
        <x:v>0</x:v>
      </x:c>
      <x:c r="J432" s="31" t="n">
        <x:f>0</x:f>
        <x:v>0</x:v>
      </x:c>
      <x:c r="K432" s="31" t="n">
        <x:f>0</x:f>
        <x:v>0</x:v>
      </x:c>
      <x:c r="L432" s="31" t="n">
        <x:f>0</x:f>
        <x:v>0</x:v>
      </x:c>
    </x:row>
    <x:row r="433">
      <x:c r="E433" s="31" t="n">
        <x:f>'計算データ'!A72</x:f>
        <x:v>96.9599999999999</x:v>
      </x:c>
      <x:c r="F433" s="31" t="n">
        <x:f>0</x:f>
        <x:v>0</x:v>
      </x:c>
      <x:c r="G433" s="31" t="n">
        <x:f>0</x:f>
        <x:v>0</x:v>
      </x:c>
      <x:c r="H433" s="31" t="n">
        <x:f>0</x:f>
        <x:v>0</x:v>
      </x:c>
      <x:c r="I433" s="31" t="n">
        <x:f>0</x:f>
        <x:v>0</x:v>
      </x:c>
      <x:c r="J433" s="31" t="n">
        <x:f>0</x:f>
        <x:v>0</x:v>
      </x:c>
      <x:c r="K433" s="31" t="n">
        <x:f>0</x:f>
        <x:v>0</x:v>
      </x:c>
      <x:c r="L433" s="31" t="n">
        <x:f>IF(OR('計算データ'!A72&lt;'正規分布ツール'!$B$7,'計算データ'!A72&gt;'正規分布ツール'!$B$8),'計算データ'!B72,0)</x:f>
        <x:v>0</x:v>
      </x:c>
    </x:row>
    <x:row r="434">
      <x:c r="E434" s="31" t="n">
        <x:f>'計算データ'!A72</x:f>
        <x:v>96.9599999999999</x:v>
      </x:c>
      <x:c r="F434" s="31" t="n">
        <x:f>0</x:f>
        <x:v>0</x:v>
      </x:c>
      <x:c r="G434" s="31" t="n">
        <x:f>0</x:f>
        <x:v>0</x:v>
      </x:c>
      <x:c r="H434" s="31" t="n">
        <x:f>0</x:f>
        <x:v>0</x:v>
      </x:c>
      <x:c r="I434" s="31" t="n">
        <x:f>0</x:f>
        <x:v>0</x:v>
      </x:c>
      <x:c r="J434" s="31" t="n">
        <x:f>0</x:f>
        <x:v>0</x:v>
      </x:c>
      <x:c r="K434" s="31" t="n">
        <x:f>0</x:f>
        <x:v>0</x:v>
      </x:c>
      <x:c r="L434" s="31" t="n">
        <x:f>0</x:f>
        <x:v>0</x:v>
      </x:c>
    </x:row>
    <x:row r="435">
      <x:c r="E435" s="31" t="n">
        <x:f>'計算データ'!A73</x:f>
        <x:v>97.03999999999989</x:v>
      </x:c>
      <x:c r="F435" s="31" t="n">
        <x:f>0</x:f>
        <x:v>0</x:v>
      </x:c>
      <x:c r="G435" s="31" t="n">
        <x:f>0</x:f>
        <x:v>0</x:v>
      </x:c>
      <x:c r="H435" s="31" t="n">
        <x:f>0</x:f>
        <x:v>0</x:v>
      </x:c>
      <x:c r="I435" s="31" t="n">
        <x:f>0</x:f>
        <x:v>0</x:v>
      </x:c>
      <x:c r="J435" s="31" t="n">
        <x:f>0</x:f>
        <x:v>0</x:v>
      </x:c>
      <x:c r="K435" s="31" t="n">
        <x:f>0</x:f>
        <x:v>0</x:v>
      </x:c>
      <x:c r="L435" s="31" t="n">
        <x:f>0</x:f>
        <x:v>0</x:v>
      </x:c>
    </x:row>
    <x:row r="436">
      <x:c r="E436" s="31" t="n">
        <x:f>'計算データ'!A73</x:f>
        <x:v>97.03999999999989</x:v>
      </x:c>
      <x:c r="F436" s="31" t="n">
        <x:f>0</x:f>
        <x:v>0</x:v>
      </x:c>
      <x:c r="G436" s="31" t="n">
        <x:f>0</x:f>
        <x:v>0</x:v>
      </x:c>
      <x:c r="H436" s="31" t="n">
        <x:f>0</x:f>
        <x:v>0</x:v>
      </x:c>
      <x:c r="I436" s="31" t="n">
        <x:f>0</x:f>
        <x:v>0</x:v>
      </x:c>
      <x:c r="J436" s="31" t="n">
        <x:f>0</x:f>
        <x:v>0</x:v>
      </x:c>
      <x:c r="K436" s="31" t="n">
        <x:f>0</x:f>
        <x:v>0</x:v>
      </x:c>
      <x:c r="L436" s="31" t="n">
        <x:f>IF(OR('計算データ'!A73&lt;'正規分布ツール'!$B$7,'計算データ'!A73&gt;'正規分布ツール'!$B$8),'計算データ'!B73,0)</x:f>
        <x:v>0</x:v>
      </x:c>
    </x:row>
    <x:row r="437">
      <x:c r="E437" s="31" t="n">
        <x:f>'計算データ'!A73</x:f>
        <x:v>97.03999999999989</x:v>
      </x:c>
      <x:c r="F437" s="31" t="n">
        <x:f>0</x:f>
        <x:v>0</x:v>
      </x:c>
      <x:c r="G437" s="31" t="n">
        <x:f>0</x:f>
        <x:v>0</x:v>
      </x:c>
      <x:c r="H437" s="31" t="n">
        <x:f>0</x:f>
        <x:v>0</x:v>
      </x:c>
      <x:c r="I437" s="31" t="n">
        <x:f>0</x:f>
        <x:v>0</x:v>
      </x:c>
      <x:c r="J437" s="31" t="n">
        <x:f>0</x:f>
        <x:v>0</x:v>
      </x:c>
      <x:c r="K437" s="31" t="n">
        <x:f>0</x:f>
        <x:v>0</x:v>
      </x:c>
      <x:c r="L437" s="31" t="n">
        <x:f>0</x:f>
        <x:v>0</x:v>
      </x:c>
    </x:row>
    <x:row r="438">
      <x:c r="E438" s="31" t="n">
        <x:f>'計算データ'!A74</x:f>
        <x:v>97.11999999999989</x:v>
      </x:c>
      <x:c r="F438" s="31" t="n">
        <x:f>0</x:f>
        <x:v>0</x:v>
      </x:c>
      <x:c r="G438" s="31" t="n">
        <x:f>0</x:f>
        <x:v>0</x:v>
      </x:c>
      <x:c r="H438" s="31" t="n">
        <x:f>0</x:f>
        <x:v>0</x:v>
      </x:c>
      <x:c r="I438" s="31" t="n">
        <x:f>0</x:f>
        <x:v>0</x:v>
      </x:c>
      <x:c r="J438" s="31" t="n">
        <x:f>0</x:f>
        <x:v>0</x:v>
      </x:c>
      <x:c r="K438" s="31" t="n">
        <x:f>0</x:f>
        <x:v>0</x:v>
      </x:c>
      <x:c r="L438" s="31" t="n">
        <x:f>0</x:f>
        <x:v>0</x:v>
      </x:c>
    </x:row>
    <x:row r="439">
      <x:c r="E439" s="31" t="n">
        <x:f>'計算データ'!A74</x:f>
        <x:v>97.11999999999989</x:v>
      </x:c>
      <x:c r="F439" s="31" t="n">
        <x:f>0</x:f>
        <x:v>0</x:v>
      </x:c>
      <x:c r="G439" s="31" t="n">
        <x:f>0</x:f>
        <x:v>0</x:v>
      </x:c>
      <x:c r="H439" s="31" t="n">
        <x:f>0</x:f>
        <x:v>0</x:v>
      </x:c>
      <x:c r="I439" s="31" t="n">
        <x:f>0</x:f>
        <x:v>0</x:v>
      </x:c>
      <x:c r="J439" s="31" t="n">
        <x:f>0</x:f>
        <x:v>0</x:v>
      </x:c>
      <x:c r="K439" s="31" t="n">
        <x:f>0</x:f>
        <x:v>0</x:v>
      </x:c>
      <x:c r="L439" s="31" t="n">
        <x:f>IF(OR('計算データ'!A74&lt;'正規分布ツール'!$B$7,'計算データ'!A74&gt;'正規分布ツール'!$B$8),'計算データ'!B74,0)</x:f>
        <x:v>0</x:v>
      </x:c>
    </x:row>
    <x:row r="440">
      <x:c r="E440" s="31" t="n">
        <x:f>'計算データ'!A74</x:f>
        <x:v>97.11999999999989</x:v>
      </x:c>
      <x:c r="F440" s="31" t="n">
        <x:f>0</x:f>
        <x:v>0</x:v>
      </x:c>
      <x:c r="G440" s="31" t="n">
        <x:f>0</x:f>
        <x:v>0</x:v>
      </x:c>
      <x:c r="H440" s="31" t="n">
        <x:f>0</x:f>
        <x:v>0</x:v>
      </x:c>
      <x:c r="I440" s="31" t="n">
        <x:f>0</x:f>
        <x:v>0</x:v>
      </x:c>
      <x:c r="J440" s="31" t="n">
        <x:f>0</x:f>
        <x:v>0</x:v>
      </x:c>
      <x:c r="K440" s="31" t="n">
        <x:f>0</x:f>
        <x:v>0</x:v>
      </x:c>
      <x:c r="L440" s="31" t="n">
        <x:f>0</x:f>
        <x:v>0</x:v>
      </x:c>
    </x:row>
    <x:row r="441">
      <x:c r="E441" s="31" t="n">
        <x:f>'計算データ'!A75</x:f>
        <x:v>97.19999999999989</x:v>
      </x:c>
      <x:c r="F441" s="31" t="n">
        <x:f>0</x:f>
        <x:v>0</x:v>
      </x:c>
      <x:c r="G441" s="31" t="n">
        <x:f>0</x:f>
        <x:v>0</x:v>
      </x:c>
      <x:c r="H441" s="31" t="n">
        <x:f>0</x:f>
        <x:v>0</x:v>
      </x:c>
      <x:c r="I441" s="31" t="n">
        <x:f>0</x:f>
        <x:v>0</x:v>
      </x:c>
      <x:c r="J441" s="31" t="n">
        <x:f>0</x:f>
        <x:v>0</x:v>
      </x:c>
      <x:c r="K441" s="31" t="n">
        <x:f>0</x:f>
        <x:v>0</x:v>
      </x:c>
      <x:c r="L441" s="31" t="n">
        <x:f>0</x:f>
        <x:v>0</x:v>
      </x:c>
    </x:row>
    <x:row r="442">
      <x:c r="E442" s="31" t="n">
        <x:f>'計算データ'!A75</x:f>
        <x:v>97.19999999999989</x:v>
      </x:c>
      <x:c r="F442" s="31" t="n">
        <x:f>0</x:f>
        <x:v>0</x:v>
      </x:c>
      <x:c r="G442" s="31" t="n">
        <x:f>0</x:f>
        <x:v>0</x:v>
      </x:c>
      <x:c r="H442" s="31" t="n">
        <x:f>0</x:f>
        <x:v>0</x:v>
      </x:c>
      <x:c r="I442" s="31" t="n">
        <x:f>0</x:f>
        <x:v>0</x:v>
      </x:c>
      <x:c r="J442" s="31" t="n">
        <x:f>0</x:f>
        <x:v>0</x:v>
      </x:c>
      <x:c r="K442" s="31" t="n">
        <x:f>0</x:f>
        <x:v>0</x:v>
      </x:c>
      <x:c r="L442" s="31" t="n">
        <x:f>IF(OR('計算データ'!A75&lt;'正規分布ツール'!$B$7,'計算データ'!A75&gt;'正規分布ツール'!$B$8),'計算データ'!B75,0)</x:f>
        <x:v>0</x:v>
      </x:c>
    </x:row>
    <x:row r="443">
      <x:c r="E443" s="31" t="n">
        <x:f>'計算データ'!A75</x:f>
        <x:v>97.19999999999989</x:v>
      </x:c>
      <x:c r="F443" s="31" t="n">
        <x:f>0</x:f>
        <x:v>0</x:v>
      </x:c>
      <x:c r="G443" s="31" t="n">
        <x:f>0</x:f>
        <x:v>0</x:v>
      </x:c>
      <x:c r="H443" s="31" t="n">
        <x:f>0</x:f>
        <x:v>0</x:v>
      </x:c>
      <x:c r="I443" s="31" t="n">
        <x:f>0</x:f>
        <x:v>0</x:v>
      </x:c>
      <x:c r="J443" s="31" t="n">
        <x:f>0</x:f>
        <x:v>0</x:v>
      </x:c>
      <x:c r="K443" s="31" t="n">
        <x:f>0</x:f>
        <x:v>0</x:v>
      </x:c>
      <x:c r="L443" s="31" t="n">
        <x:f>0</x:f>
        <x:v>0</x:v>
      </x:c>
    </x:row>
    <x:row r="444">
      <x:c r="E444" s="31" t="n">
        <x:f>'計算データ'!A76</x:f>
        <x:v>97.27999999999989</x:v>
      </x:c>
      <x:c r="F444" s="31" t="n">
        <x:f>0</x:f>
        <x:v>0</x:v>
      </x:c>
      <x:c r="G444" s="31" t="n">
        <x:f>0</x:f>
        <x:v>0</x:v>
      </x:c>
      <x:c r="H444" s="31" t="n">
        <x:f>0</x:f>
        <x:v>0</x:v>
      </x:c>
      <x:c r="I444" s="31" t="n">
        <x:f>0</x:f>
        <x:v>0</x:v>
      </x:c>
      <x:c r="J444" s="31" t="n">
        <x:f>0</x:f>
        <x:v>0</x:v>
      </x:c>
      <x:c r="K444" s="31" t="n">
        <x:f>0</x:f>
        <x:v>0</x:v>
      </x:c>
      <x:c r="L444" s="31" t="n">
        <x:f>0</x:f>
        <x:v>0</x:v>
      </x:c>
    </x:row>
    <x:row r="445">
      <x:c r="E445" s="31" t="n">
        <x:f>'計算データ'!A76</x:f>
        <x:v>97.27999999999989</x:v>
      </x:c>
      <x:c r="F445" s="31" t="n">
        <x:f>0</x:f>
        <x:v>0</x:v>
      </x:c>
      <x:c r="G445" s="31" t="n">
        <x:f>0</x:f>
        <x:v>0</x:v>
      </x:c>
      <x:c r="H445" s="31" t="n">
        <x:f>0</x:f>
        <x:v>0</x:v>
      </x:c>
      <x:c r="I445" s="31" t="n">
        <x:f>0</x:f>
        <x:v>0</x:v>
      </x:c>
      <x:c r="J445" s="31" t="n">
        <x:f>0</x:f>
        <x:v>0</x:v>
      </x:c>
      <x:c r="K445" s="31" t="n">
        <x:f>0</x:f>
        <x:v>0</x:v>
      </x:c>
      <x:c r="L445" s="31" t="n">
        <x:f>IF(OR('計算データ'!A76&lt;'正規分布ツール'!$B$7,'計算データ'!A76&gt;'正規分布ツール'!$B$8),'計算データ'!B76,0)</x:f>
        <x:v>0</x:v>
      </x:c>
    </x:row>
    <x:row r="446">
      <x:c r="E446" s="31" t="n">
        <x:f>'計算データ'!A76</x:f>
        <x:v>97.27999999999989</x:v>
      </x:c>
      <x:c r="F446" s="31" t="n">
        <x:f>0</x:f>
        <x:v>0</x:v>
      </x:c>
      <x:c r="G446" s="31" t="n">
        <x:f>0</x:f>
        <x:v>0</x:v>
      </x:c>
      <x:c r="H446" s="31" t="n">
        <x:f>0</x:f>
        <x:v>0</x:v>
      </x:c>
      <x:c r="I446" s="31" t="n">
        <x:f>0</x:f>
        <x:v>0</x:v>
      </x:c>
      <x:c r="J446" s="31" t="n">
        <x:f>0</x:f>
        <x:v>0</x:v>
      </x:c>
      <x:c r="K446" s="31" t="n">
        <x:f>0</x:f>
        <x:v>0</x:v>
      </x:c>
      <x:c r="L446" s="31" t="n">
        <x:f>0</x:f>
        <x:v>0</x:v>
      </x:c>
    </x:row>
    <x:row r="447">
      <x:c r="E447" s="31" t="n">
        <x:f>'計算データ'!A77</x:f>
        <x:v>97.35999999999989</x:v>
      </x:c>
      <x:c r="F447" s="31" t="n">
        <x:f>0</x:f>
        <x:v>0</x:v>
      </x:c>
      <x:c r="G447" s="31" t="n">
        <x:f>0</x:f>
        <x:v>0</x:v>
      </x:c>
      <x:c r="H447" s="31" t="n">
        <x:f>0</x:f>
        <x:v>0</x:v>
      </x:c>
      <x:c r="I447" s="31" t="n">
        <x:f>0</x:f>
        <x:v>0</x:v>
      </x:c>
      <x:c r="J447" s="31" t="n">
        <x:f>0</x:f>
        <x:v>0</x:v>
      </x:c>
      <x:c r="K447" s="31" t="n">
        <x:f>0</x:f>
        <x:v>0</x:v>
      </x:c>
      <x:c r="L447" s="31" t="n">
        <x:f>0</x:f>
        <x:v>0</x:v>
      </x:c>
    </x:row>
    <x:row r="448">
      <x:c r="E448" s="31" t="n">
        <x:f>'計算データ'!A77</x:f>
        <x:v>97.35999999999989</x:v>
      </x:c>
      <x:c r="F448" s="31" t="n">
        <x:f>0</x:f>
        <x:v>0</x:v>
      </x:c>
      <x:c r="G448" s="31" t="n">
        <x:f>0</x:f>
        <x:v>0</x:v>
      </x:c>
      <x:c r="H448" s="31" t="n">
        <x:f>0</x:f>
        <x:v>0</x:v>
      </x:c>
      <x:c r="I448" s="31" t="n">
        <x:f>0</x:f>
        <x:v>0</x:v>
      </x:c>
      <x:c r="J448" s="31" t="n">
        <x:f>0</x:f>
        <x:v>0</x:v>
      </x:c>
      <x:c r="K448" s="31" t="n">
        <x:f>0</x:f>
        <x:v>0</x:v>
      </x:c>
      <x:c r="L448" s="31" t="n">
        <x:f>IF(OR('計算データ'!A77&lt;'正規分布ツール'!$B$7,'計算データ'!A77&gt;'正規分布ツール'!$B$8),'計算データ'!B77,0)</x:f>
        <x:v>0</x:v>
      </x:c>
    </x:row>
    <x:row r="449">
      <x:c r="E449" s="31" t="n">
        <x:f>'計算データ'!A77</x:f>
        <x:v>97.35999999999989</x:v>
      </x:c>
      <x:c r="F449" s="31" t="n">
        <x:f>0</x:f>
        <x:v>0</x:v>
      </x:c>
      <x:c r="G449" s="31" t="n">
        <x:f>0</x:f>
        <x:v>0</x:v>
      </x:c>
      <x:c r="H449" s="31" t="n">
        <x:f>0</x:f>
        <x:v>0</x:v>
      </x:c>
      <x:c r="I449" s="31" t="n">
        <x:f>0</x:f>
        <x:v>0</x:v>
      </x:c>
      <x:c r="J449" s="31" t="n">
        <x:f>0</x:f>
        <x:v>0</x:v>
      </x:c>
      <x:c r="K449" s="31" t="n">
        <x:f>0</x:f>
        <x:v>0</x:v>
      </x:c>
      <x:c r="L449" s="31" t="n">
        <x:f>0</x:f>
        <x:v>0</x:v>
      </x:c>
    </x:row>
    <x:row r="450">
      <x:c r="E450" s="31" t="n">
        <x:f>'計算データ'!A78</x:f>
        <x:v>97.43999999999988</x:v>
      </x:c>
      <x:c r="F450" s="31" t="n">
        <x:f>0</x:f>
        <x:v>0</x:v>
      </x:c>
      <x:c r="G450" s="31" t="n">
        <x:f>0</x:f>
        <x:v>0</x:v>
      </x:c>
      <x:c r="H450" s="31" t="n">
        <x:f>0</x:f>
        <x:v>0</x:v>
      </x:c>
      <x:c r="I450" s="31" t="n">
        <x:f>0</x:f>
        <x:v>0</x:v>
      </x:c>
      <x:c r="J450" s="31" t="n">
        <x:f>0</x:f>
        <x:v>0</x:v>
      </x:c>
      <x:c r="K450" s="31" t="n">
        <x:f>0</x:f>
        <x:v>0</x:v>
      </x:c>
      <x:c r="L450" s="31" t="n">
        <x:f>0</x:f>
        <x:v>0</x:v>
      </x:c>
    </x:row>
    <x:row r="451">
      <x:c r="E451" s="31" t="n">
        <x:f>'計算データ'!A78</x:f>
        <x:v>97.43999999999988</x:v>
      </x:c>
      <x:c r="F451" s="31" t="n">
        <x:f>0</x:f>
        <x:v>0</x:v>
      </x:c>
      <x:c r="G451" s="31" t="n">
        <x:f>0</x:f>
        <x:v>0</x:v>
      </x:c>
      <x:c r="H451" s="31" t="n">
        <x:f>0</x:f>
        <x:v>0</x:v>
      </x:c>
      <x:c r="I451" s="31" t="n">
        <x:f>0</x:f>
        <x:v>0</x:v>
      </x:c>
      <x:c r="J451" s="31" t="n">
        <x:f>0</x:f>
        <x:v>0</x:v>
      </x:c>
      <x:c r="K451" s="31" t="n">
        <x:f>0</x:f>
        <x:v>0</x:v>
      </x:c>
      <x:c r="L451" s="31" t="n">
        <x:f>IF(OR('計算データ'!A78&lt;'正規分布ツール'!$B$7,'計算データ'!A78&gt;'正規分布ツール'!$B$8),'計算データ'!B78,0)</x:f>
        <x:v>0</x:v>
      </x:c>
    </x:row>
    <x:row r="452">
      <x:c r="E452" s="31" t="n">
        <x:f>'計算データ'!A78</x:f>
        <x:v>97.43999999999988</x:v>
      </x:c>
      <x:c r="F452" s="31" t="n">
        <x:f>0</x:f>
        <x:v>0</x:v>
      </x:c>
      <x:c r="G452" s="31" t="n">
        <x:f>0</x:f>
        <x:v>0</x:v>
      </x:c>
      <x:c r="H452" s="31" t="n">
        <x:f>0</x:f>
        <x:v>0</x:v>
      </x:c>
      <x:c r="I452" s="31" t="n">
        <x:f>0</x:f>
        <x:v>0</x:v>
      </x:c>
      <x:c r="J452" s="31" t="n">
        <x:f>0</x:f>
        <x:v>0</x:v>
      </x:c>
      <x:c r="K452" s="31" t="n">
        <x:f>0</x:f>
        <x:v>0</x:v>
      </x:c>
      <x:c r="L452" s="31" t="n">
        <x:f>0</x:f>
        <x:v>0</x:v>
      </x:c>
    </x:row>
    <x:row r="453">
      <x:c r="E453" s="31" t="n">
        <x:f>'計算データ'!A79</x:f>
        <x:v>97.51999999999988</x:v>
      </x:c>
      <x:c r="F453" s="31" t="n">
        <x:f>0</x:f>
        <x:v>0</x:v>
      </x:c>
      <x:c r="G453" s="31" t="n">
        <x:f>0</x:f>
        <x:v>0</x:v>
      </x:c>
      <x:c r="H453" s="31" t="n">
        <x:f>0</x:f>
        <x:v>0</x:v>
      </x:c>
      <x:c r="I453" s="31" t="n">
        <x:f>0</x:f>
        <x:v>0</x:v>
      </x:c>
      <x:c r="J453" s="31" t="n">
        <x:f>0</x:f>
        <x:v>0</x:v>
      </x:c>
      <x:c r="K453" s="31" t="n">
        <x:f>0</x:f>
        <x:v>0</x:v>
      </x:c>
      <x:c r="L453" s="31" t="n">
        <x:f>0</x:f>
        <x:v>0</x:v>
      </x:c>
    </x:row>
    <x:row r="454">
      <x:c r="E454" s="31" t="n">
        <x:f>'計算データ'!A79</x:f>
        <x:v>97.51999999999988</x:v>
      </x:c>
      <x:c r="F454" s="31" t="n">
        <x:f>0</x:f>
        <x:v>0</x:v>
      </x:c>
      <x:c r="G454" s="31" t="n">
        <x:f>0</x:f>
        <x:v>0</x:v>
      </x:c>
      <x:c r="H454" s="31" t="n">
        <x:f>0</x:f>
        <x:v>0</x:v>
      </x:c>
      <x:c r="I454" s="31" t="n">
        <x:f>0</x:f>
        <x:v>0</x:v>
      </x:c>
      <x:c r="J454" s="31" t="n">
        <x:f>0</x:f>
        <x:v>0</x:v>
      </x:c>
      <x:c r="K454" s="31" t="n">
        <x:f>0</x:f>
        <x:v>0</x:v>
      </x:c>
      <x:c r="L454" s="31" t="n">
        <x:f>IF(OR('計算データ'!A79&lt;'正規分布ツール'!$B$7,'計算データ'!A79&gt;'正規分布ツール'!$B$8),'計算データ'!B79,0)</x:f>
        <x:v>0</x:v>
      </x:c>
    </x:row>
    <x:row r="455">
      <x:c r="E455" s="31" t="n">
        <x:f>'計算データ'!A79</x:f>
        <x:v>97.51999999999988</x:v>
      </x:c>
      <x:c r="F455" s="31" t="n">
        <x:f>0</x:f>
        <x:v>0</x:v>
      </x:c>
      <x:c r="G455" s="31" t="n">
        <x:f>0</x:f>
        <x:v>0</x:v>
      </x:c>
      <x:c r="H455" s="31" t="n">
        <x:f>0</x:f>
        <x:v>0</x:v>
      </x:c>
      <x:c r="I455" s="31" t="n">
        <x:f>0</x:f>
        <x:v>0</x:v>
      </x:c>
      <x:c r="J455" s="31" t="n">
        <x:f>0</x:f>
        <x:v>0</x:v>
      </x:c>
      <x:c r="K455" s="31" t="n">
        <x:f>0</x:f>
        <x:v>0</x:v>
      </x:c>
      <x:c r="L455" s="31" t="n">
        <x:f>0</x:f>
        <x:v>0</x:v>
      </x:c>
    </x:row>
    <x:row r="456">
      <x:c r="E456" s="31" t="n">
        <x:f>'計算データ'!A80</x:f>
        <x:v>97.59999999999988</x:v>
      </x:c>
      <x:c r="F456" s="31" t="n">
        <x:f>0</x:f>
        <x:v>0</x:v>
      </x:c>
      <x:c r="G456" s="31" t="n">
        <x:f>0</x:f>
        <x:v>0</x:v>
      </x:c>
      <x:c r="H456" s="31" t="n">
        <x:f>0</x:f>
        <x:v>0</x:v>
      </x:c>
      <x:c r="I456" s="31" t="n">
        <x:f>0</x:f>
        <x:v>0</x:v>
      </x:c>
      <x:c r="J456" s="31" t="n">
        <x:f>0</x:f>
        <x:v>0</x:v>
      </x:c>
      <x:c r="K456" s="31" t="n">
        <x:f>0</x:f>
        <x:v>0</x:v>
      </x:c>
      <x:c r="L456" s="31" t="n">
        <x:f>0</x:f>
        <x:v>0</x:v>
      </x:c>
    </x:row>
    <x:row r="457">
      <x:c r="E457" s="31" t="n">
        <x:f>'計算データ'!A80</x:f>
        <x:v>97.59999999999988</x:v>
      </x:c>
      <x:c r="F457" s="31" t="n">
        <x:f>0</x:f>
        <x:v>0</x:v>
      </x:c>
      <x:c r="G457" s="31" t="n">
        <x:f>0</x:f>
        <x:v>0</x:v>
      </x:c>
      <x:c r="H457" s="31" t="n">
        <x:f>0</x:f>
        <x:v>0</x:v>
      </x:c>
      <x:c r="I457" s="31" t="n">
        <x:f>0</x:f>
        <x:v>0</x:v>
      </x:c>
      <x:c r="J457" s="31" t="n">
        <x:f>0</x:f>
        <x:v>0</x:v>
      </x:c>
      <x:c r="K457" s="31" t="n">
        <x:f>0</x:f>
        <x:v>0</x:v>
      </x:c>
      <x:c r="L457" s="31" t="n">
        <x:f>IF(OR('計算データ'!A80&lt;'正規分布ツール'!$B$7,'計算データ'!A80&gt;'正規分布ツール'!$B$8),'計算データ'!B80,0)</x:f>
        <x:v>0</x:v>
      </x:c>
    </x:row>
    <x:row r="458">
      <x:c r="E458" s="31" t="n">
        <x:f>'計算データ'!A80</x:f>
        <x:v>97.59999999999988</x:v>
      </x:c>
      <x:c r="F458" s="31" t="n">
        <x:f>0</x:f>
        <x:v>0</x:v>
      </x:c>
      <x:c r="G458" s="31" t="n">
        <x:f>0</x:f>
        <x:v>0</x:v>
      </x:c>
      <x:c r="H458" s="31" t="n">
        <x:f>0</x:f>
        <x:v>0</x:v>
      </x:c>
      <x:c r="I458" s="31" t="n">
        <x:f>0</x:f>
        <x:v>0</x:v>
      </x:c>
      <x:c r="J458" s="31" t="n">
        <x:f>0</x:f>
        <x:v>0</x:v>
      </x:c>
      <x:c r="K458" s="31" t="n">
        <x:f>0</x:f>
        <x:v>0</x:v>
      </x:c>
      <x:c r="L458" s="31" t="n">
        <x:f>0</x:f>
        <x:v>0</x:v>
      </x:c>
    </x:row>
    <x:row r="459">
      <x:c r="E459" s="31" t="n">
        <x:f>'計算データ'!A81</x:f>
        <x:v>97.67999999999988</x:v>
      </x:c>
      <x:c r="F459" s="31" t="n">
        <x:f>0</x:f>
        <x:v>0</x:v>
      </x:c>
      <x:c r="G459" s="31" t="n">
        <x:f>0</x:f>
        <x:v>0</x:v>
      </x:c>
      <x:c r="H459" s="31" t="n">
        <x:f>0</x:f>
        <x:v>0</x:v>
      </x:c>
      <x:c r="I459" s="31" t="n">
        <x:f>0</x:f>
        <x:v>0</x:v>
      </x:c>
      <x:c r="J459" s="31" t="n">
        <x:f>0</x:f>
        <x:v>0</x:v>
      </x:c>
      <x:c r="K459" s="31" t="n">
        <x:f>0</x:f>
        <x:v>0</x:v>
      </x:c>
      <x:c r="L459" s="31" t="n">
        <x:f>0</x:f>
        <x:v>0</x:v>
      </x:c>
    </x:row>
    <x:row r="460">
      <x:c r="E460" s="31" t="n">
        <x:f>'計算データ'!A81</x:f>
        <x:v>97.67999999999988</x:v>
      </x:c>
      <x:c r="F460" s="31" t="n">
        <x:f>0</x:f>
        <x:v>0</x:v>
      </x:c>
      <x:c r="G460" s="31" t="n">
        <x:f>0</x:f>
        <x:v>0</x:v>
      </x:c>
      <x:c r="H460" s="31" t="n">
        <x:f>0</x:f>
        <x:v>0</x:v>
      </x:c>
      <x:c r="I460" s="31" t="n">
        <x:f>0</x:f>
        <x:v>0</x:v>
      </x:c>
      <x:c r="J460" s="31" t="n">
        <x:f>0</x:f>
        <x:v>0</x:v>
      </x:c>
      <x:c r="K460" s="31" t="n">
        <x:f>0</x:f>
        <x:v>0</x:v>
      </x:c>
      <x:c r="L460" s="31" t="n">
        <x:f>IF(OR('計算データ'!A81&lt;'正規分布ツール'!$B$7,'計算データ'!A81&gt;'正規分布ツール'!$B$8),'計算データ'!B81,0)</x:f>
        <x:v>0</x:v>
      </x:c>
    </x:row>
    <x:row r="461">
      <x:c r="E461" s="31" t="n">
        <x:f>'計算データ'!A81</x:f>
        <x:v>97.67999999999988</x:v>
      </x:c>
      <x:c r="F461" s="31" t="n">
        <x:f>0</x:f>
        <x:v>0</x:v>
      </x:c>
      <x:c r="G461" s="31" t="n">
        <x:f>0</x:f>
        <x:v>0</x:v>
      </x:c>
      <x:c r="H461" s="31" t="n">
        <x:f>0</x:f>
        <x:v>0</x:v>
      </x:c>
      <x:c r="I461" s="31" t="n">
        <x:f>0</x:f>
        <x:v>0</x:v>
      </x:c>
      <x:c r="J461" s="31" t="n">
        <x:f>0</x:f>
        <x:v>0</x:v>
      </x:c>
      <x:c r="K461" s="31" t="n">
        <x:f>0</x:f>
        <x:v>0</x:v>
      </x:c>
      <x:c r="L461" s="31" t="n">
        <x:f>0</x:f>
        <x:v>0</x:v>
      </x:c>
    </x:row>
    <x:row r="462">
      <x:c r="E462" s="31" t="n">
        <x:f>'計算データ'!A82</x:f>
        <x:v>97.75999999999988</x:v>
      </x:c>
      <x:c r="F462" s="31" t="n">
        <x:f>0</x:f>
        <x:v>0</x:v>
      </x:c>
      <x:c r="G462" s="31" t="n">
        <x:f>0</x:f>
        <x:v>0</x:v>
      </x:c>
      <x:c r="H462" s="31" t="n">
        <x:f>0</x:f>
        <x:v>0</x:v>
      </x:c>
      <x:c r="I462" s="31" t="n">
        <x:f>0</x:f>
        <x:v>0</x:v>
      </x:c>
      <x:c r="J462" s="31" t="n">
        <x:f>0</x:f>
        <x:v>0</x:v>
      </x:c>
      <x:c r="K462" s="31" t="n">
        <x:f>0</x:f>
        <x:v>0</x:v>
      </x:c>
      <x:c r="L462" s="31" t="n">
        <x:f>0</x:f>
        <x:v>0</x:v>
      </x:c>
    </x:row>
    <x:row r="463">
      <x:c r="E463" s="31" t="n">
        <x:f>'計算データ'!A82</x:f>
        <x:v>97.75999999999988</x:v>
      </x:c>
      <x:c r="F463" s="31" t="n">
        <x:f>0</x:f>
        <x:v>0</x:v>
      </x:c>
      <x:c r="G463" s="31" t="n">
        <x:f>0</x:f>
        <x:v>0</x:v>
      </x:c>
      <x:c r="H463" s="31" t="n">
        <x:f>0</x:f>
        <x:v>0</x:v>
      </x:c>
      <x:c r="I463" s="31" t="n">
        <x:f>0</x:f>
        <x:v>0</x:v>
      </x:c>
      <x:c r="J463" s="31" t="n">
        <x:f>0</x:f>
        <x:v>0</x:v>
      </x:c>
      <x:c r="K463" s="31" t="n">
        <x:f>0</x:f>
        <x:v>0</x:v>
      </x:c>
      <x:c r="L463" s="31" t="n">
        <x:f>IF(OR('計算データ'!A82&lt;'正規分布ツール'!$B$7,'計算データ'!A82&gt;'正規分布ツール'!$B$8),'計算データ'!B82,0)</x:f>
        <x:v>0</x:v>
      </x:c>
    </x:row>
    <x:row r="464">
      <x:c r="E464" s="31" t="n">
        <x:f>'計算データ'!A82</x:f>
        <x:v>97.75999999999988</x:v>
      </x:c>
      <x:c r="F464" s="31" t="n">
        <x:f>0</x:f>
        <x:v>0</x:v>
      </x:c>
      <x:c r="G464" s="31" t="n">
        <x:f>0</x:f>
        <x:v>0</x:v>
      </x:c>
      <x:c r="H464" s="31" t="n">
        <x:f>0</x:f>
        <x:v>0</x:v>
      </x:c>
      <x:c r="I464" s="31" t="n">
        <x:f>0</x:f>
        <x:v>0</x:v>
      </x:c>
      <x:c r="J464" s="31" t="n">
        <x:f>0</x:f>
        <x:v>0</x:v>
      </x:c>
      <x:c r="K464" s="31" t="n">
        <x:f>0</x:f>
        <x:v>0</x:v>
      </x:c>
      <x:c r="L464" s="31" t="n">
        <x:f>0</x:f>
        <x:v>0</x:v>
      </x:c>
    </x:row>
    <x:row r="465">
      <x:c r="E465" s="31" t="n">
        <x:f>'計算データ'!A83</x:f>
        <x:v>97.83999999999988</x:v>
      </x:c>
      <x:c r="F465" s="31" t="n">
        <x:f>0</x:f>
        <x:v>0</x:v>
      </x:c>
      <x:c r="G465" s="31" t="n">
        <x:f>0</x:f>
        <x:v>0</x:v>
      </x:c>
      <x:c r="H465" s="31" t="n">
        <x:f>0</x:f>
        <x:v>0</x:v>
      </x:c>
      <x:c r="I465" s="31" t="n">
        <x:f>0</x:f>
        <x:v>0</x:v>
      </x:c>
      <x:c r="J465" s="31" t="n">
        <x:f>0</x:f>
        <x:v>0</x:v>
      </x:c>
      <x:c r="K465" s="31" t="n">
        <x:f>0</x:f>
        <x:v>0</x:v>
      </x:c>
      <x:c r="L465" s="31" t="n">
        <x:f>0</x:f>
        <x:v>0</x:v>
      </x:c>
    </x:row>
    <x:row r="466">
      <x:c r="E466" s="31" t="n">
        <x:f>'計算データ'!A83</x:f>
        <x:v>97.83999999999988</x:v>
      </x:c>
      <x:c r="F466" s="31" t="n">
        <x:f>0</x:f>
        <x:v>0</x:v>
      </x:c>
      <x:c r="G466" s="31" t="n">
        <x:f>0</x:f>
        <x:v>0</x:v>
      </x:c>
      <x:c r="H466" s="31" t="n">
        <x:f>0</x:f>
        <x:v>0</x:v>
      </x:c>
      <x:c r="I466" s="31" t="n">
        <x:f>0</x:f>
        <x:v>0</x:v>
      </x:c>
      <x:c r="J466" s="31" t="n">
        <x:f>0</x:f>
        <x:v>0</x:v>
      </x:c>
      <x:c r="K466" s="31" t="n">
        <x:f>0</x:f>
        <x:v>0</x:v>
      </x:c>
      <x:c r="L466" s="31" t="n">
        <x:f>IF(OR('計算データ'!A83&lt;'正規分布ツール'!$B$7,'計算データ'!A83&gt;'正規分布ツール'!$B$8),'計算データ'!B83,0)</x:f>
        <x:v>0</x:v>
      </x:c>
    </x:row>
    <x:row r="467">
      <x:c r="E467" s="31" t="n">
        <x:f>'計算データ'!A83</x:f>
        <x:v>97.83999999999988</x:v>
      </x:c>
      <x:c r="F467" s="31" t="n">
        <x:f>0</x:f>
        <x:v>0</x:v>
      </x:c>
      <x:c r="G467" s="31" t="n">
        <x:f>0</x:f>
        <x:v>0</x:v>
      </x:c>
      <x:c r="H467" s="31" t="n">
        <x:f>0</x:f>
        <x:v>0</x:v>
      </x:c>
      <x:c r="I467" s="31" t="n">
        <x:f>0</x:f>
        <x:v>0</x:v>
      </x:c>
      <x:c r="J467" s="31" t="n">
        <x:f>0</x:f>
        <x:v>0</x:v>
      </x:c>
      <x:c r="K467" s="31" t="n">
        <x:f>0</x:f>
        <x:v>0</x:v>
      </x:c>
      <x:c r="L467" s="31" t="n">
        <x:f>0</x:f>
        <x:v>0</x:v>
      </x:c>
    </x:row>
    <x:row r="468">
      <x:c r="E468" s="31" t="n">
        <x:f>'計算データ'!A84</x:f>
        <x:v>97.91999999999987</x:v>
      </x:c>
      <x:c r="F468" s="31" t="n">
        <x:f>0</x:f>
        <x:v>0</x:v>
      </x:c>
      <x:c r="G468" s="31" t="n">
        <x:f>0</x:f>
        <x:v>0</x:v>
      </x:c>
      <x:c r="H468" s="31" t="n">
        <x:f>0</x:f>
        <x:v>0</x:v>
      </x:c>
      <x:c r="I468" s="31" t="n">
        <x:f>0</x:f>
        <x:v>0</x:v>
      </x:c>
      <x:c r="J468" s="31" t="n">
        <x:f>0</x:f>
        <x:v>0</x:v>
      </x:c>
      <x:c r="K468" s="31" t="n">
        <x:f>0</x:f>
        <x:v>0</x:v>
      </x:c>
      <x:c r="L468" s="31" t="n">
        <x:f>0</x:f>
        <x:v>0</x:v>
      </x:c>
    </x:row>
    <x:row r="469">
      <x:c r="E469" s="31" t="n">
        <x:f>'計算データ'!A84</x:f>
        <x:v>97.91999999999987</x:v>
      </x:c>
      <x:c r="F469" s="31" t="n">
        <x:f>0</x:f>
        <x:v>0</x:v>
      </x:c>
      <x:c r="G469" s="31" t="n">
        <x:f>0</x:f>
        <x:v>0</x:v>
      </x:c>
      <x:c r="H469" s="31" t="n">
        <x:f>0</x:f>
        <x:v>0</x:v>
      </x:c>
      <x:c r="I469" s="31" t="n">
        <x:f>0</x:f>
        <x:v>0</x:v>
      </x:c>
      <x:c r="J469" s="31" t="n">
        <x:f>0</x:f>
        <x:v>0</x:v>
      </x:c>
      <x:c r="K469" s="31" t="n">
        <x:f>0</x:f>
        <x:v>0</x:v>
      </x:c>
      <x:c r="L469" s="31" t="n">
        <x:f>IF(OR('計算データ'!A84&lt;'正規分布ツール'!$B$7,'計算データ'!A84&gt;'正規分布ツール'!$B$8),'計算データ'!B84,0)</x:f>
        <x:v>0</x:v>
      </x:c>
    </x:row>
    <x:row r="470">
      <x:c r="E470" s="31" t="n">
        <x:f>'計算データ'!A84</x:f>
        <x:v>97.91999999999987</x:v>
      </x:c>
      <x:c r="F470" s="31" t="n">
        <x:f>0</x:f>
        <x:v>0</x:v>
      </x:c>
      <x:c r="G470" s="31" t="n">
        <x:f>0</x:f>
        <x:v>0</x:v>
      </x:c>
      <x:c r="H470" s="31" t="n">
        <x:f>0</x:f>
        <x:v>0</x:v>
      </x:c>
      <x:c r="I470" s="31" t="n">
        <x:f>0</x:f>
        <x:v>0</x:v>
      </x:c>
      <x:c r="J470" s="31" t="n">
        <x:f>0</x:f>
        <x:v>0</x:v>
      </x:c>
      <x:c r="K470" s="31" t="n">
        <x:f>0</x:f>
        <x:v>0</x:v>
      </x:c>
      <x:c r="L470" s="31" t="n">
        <x:f>0</x:f>
        <x:v>0</x:v>
      </x:c>
    </x:row>
    <x:row r="471">
      <x:c r="E471" s="31" t="n">
        <x:f>'計算データ'!A85</x:f>
        <x:v>97.99999999999987</x:v>
      </x:c>
      <x:c r="F471" s="31" t="n">
        <x:f>0</x:f>
        <x:v>0</x:v>
      </x:c>
      <x:c r="G471" s="31" t="n">
        <x:f>0</x:f>
        <x:v>0</x:v>
      </x:c>
      <x:c r="H471" s="31" t="n">
        <x:f>0</x:f>
        <x:v>0</x:v>
      </x:c>
      <x:c r="I471" s="31" t="n">
        <x:f>0</x:f>
        <x:v>0</x:v>
      </x:c>
      <x:c r="J471" s="31" t="n">
        <x:f>0</x:f>
        <x:v>0</x:v>
      </x:c>
      <x:c r="K471" s="31" t="n">
        <x:f>0</x:f>
        <x:v>0</x:v>
      </x:c>
      <x:c r="L471" s="31" t="n">
        <x:f>0</x:f>
        <x:v>0</x:v>
      </x:c>
    </x:row>
    <x:row r="472">
      <x:c r="E472" s="31" t="n">
        <x:f>'計算データ'!A85</x:f>
        <x:v>97.99999999999987</x:v>
      </x:c>
      <x:c r="F472" s="31" t="n">
        <x:f>0</x:f>
        <x:v>0</x:v>
      </x:c>
      <x:c r="G472" s="31" t="n">
        <x:f>0</x:f>
        <x:v>0</x:v>
      </x:c>
      <x:c r="H472" s="31" t="n">
        <x:f>0</x:f>
        <x:v>0</x:v>
      </x:c>
      <x:c r="I472" s="31" t="n">
        <x:f>0</x:f>
        <x:v>0</x:v>
      </x:c>
      <x:c r="J472" s="31" t="n">
        <x:f>0</x:f>
        <x:v>0</x:v>
      </x:c>
      <x:c r="K472" s="31" t="n">
        <x:f>0</x:f>
        <x:v>0</x:v>
      </x:c>
      <x:c r="L472" s="31" t="n">
        <x:f>IF(OR('計算データ'!A85&lt;'正規分布ツール'!$B$7,'計算データ'!A85&gt;'正規分布ツール'!$B$8),'計算データ'!B85,0)</x:f>
        <x:v>0</x:v>
      </x:c>
    </x:row>
    <x:row r="473">
      <x:c r="E473" s="31" t="n">
        <x:f>'計算データ'!A85</x:f>
        <x:v>97.99999999999987</x:v>
      </x:c>
      <x:c r="F473" s="31" t="n">
        <x:f>0</x:f>
        <x:v>0</x:v>
      </x:c>
      <x:c r="G473" s="31" t="n">
        <x:f>0</x:f>
        <x:v>0</x:v>
      </x:c>
      <x:c r="H473" s="31" t="n">
        <x:f>0</x:f>
        <x:v>0</x:v>
      </x:c>
      <x:c r="I473" s="31" t="n">
        <x:f>0</x:f>
        <x:v>0</x:v>
      </x:c>
      <x:c r="J473" s="31" t="n">
        <x:f>0</x:f>
        <x:v>0</x:v>
      </x:c>
      <x:c r="K473" s="31" t="n">
        <x:f>0</x:f>
        <x:v>0</x:v>
      </x:c>
      <x:c r="L473" s="31" t="n">
        <x:f>0</x:f>
        <x:v>0</x:v>
      </x:c>
    </x:row>
    <x:row r="474">
      <x:c r="E474" s="31" t="n">
        <x:f>'計算データ'!A86</x:f>
        <x:v>98.07999999999987</x:v>
      </x:c>
      <x:c r="F474" s="31" t="n">
        <x:f>0</x:f>
        <x:v>0</x:v>
      </x:c>
      <x:c r="G474" s="31" t="n">
        <x:f>0</x:f>
        <x:v>0</x:v>
      </x:c>
      <x:c r="H474" s="31" t="n">
        <x:f>0</x:f>
        <x:v>0</x:v>
      </x:c>
      <x:c r="I474" s="31" t="n">
        <x:f>0</x:f>
        <x:v>0</x:v>
      </x:c>
      <x:c r="J474" s="31" t="n">
        <x:f>0</x:f>
        <x:v>0</x:v>
      </x:c>
      <x:c r="K474" s="31" t="n">
        <x:f>0</x:f>
        <x:v>0</x:v>
      </x:c>
      <x:c r="L474" s="31" t="n">
        <x:f>0</x:f>
        <x:v>0</x:v>
      </x:c>
    </x:row>
    <x:row r="475">
      <x:c r="E475" s="31" t="n">
        <x:f>'計算データ'!A86</x:f>
        <x:v>98.07999999999987</x:v>
      </x:c>
      <x:c r="F475" s="31" t="n">
        <x:f>0</x:f>
        <x:v>0</x:v>
      </x:c>
      <x:c r="G475" s="31" t="n">
        <x:f>0</x:f>
        <x:v>0</x:v>
      </x:c>
      <x:c r="H475" s="31" t="n">
        <x:f>0</x:f>
        <x:v>0</x:v>
      </x:c>
      <x:c r="I475" s="31" t="n">
        <x:f>0</x:f>
        <x:v>0</x:v>
      </x:c>
      <x:c r="J475" s="31" t="n">
        <x:f>0</x:f>
        <x:v>0</x:v>
      </x:c>
      <x:c r="K475" s="31" t="n">
        <x:f>0</x:f>
        <x:v>0</x:v>
      </x:c>
      <x:c r="L475" s="31" t="n">
        <x:f>IF(OR('計算データ'!A86&lt;'正規分布ツール'!$B$7,'計算データ'!A86&gt;'正規分布ツール'!$B$8),'計算データ'!B86,0)</x:f>
        <x:v>0</x:v>
      </x:c>
    </x:row>
    <x:row r="476">
      <x:c r="E476" s="31" t="n">
        <x:f>'計算データ'!A86</x:f>
        <x:v>98.07999999999987</x:v>
      </x:c>
      <x:c r="F476" s="31" t="n">
        <x:f>0</x:f>
        <x:v>0</x:v>
      </x:c>
      <x:c r="G476" s="31" t="n">
        <x:f>0</x:f>
        <x:v>0</x:v>
      </x:c>
      <x:c r="H476" s="31" t="n">
        <x:f>0</x:f>
        <x:v>0</x:v>
      </x:c>
      <x:c r="I476" s="31" t="n">
        <x:f>0</x:f>
        <x:v>0</x:v>
      </x:c>
      <x:c r="J476" s="31" t="n">
        <x:f>0</x:f>
        <x:v>0</x:v>
      </x:c>
      <x:c r="K476" s="31" t="n">
        <x:f>0</x:f>
        <x:v>0</x:v>
      </x:c>
      <x:c r="L476" s="31" t="n">
        <x:f>0</x:f>
        <x:v>0</x:v>
      </x:c>
    </x:row>
    <x:row r="477">
      <x:c r="E477" s="31" t="n">
        <x:f>'計算データ'!A87</x:f>
        <x:v>98.15999999999987</x:v>
      </x:c>
      <x:c r="F477" s="31" t="n">
        <x:f>0</x:f>
        <x:v>0</x:v>
      </x:c>
      <x:c r="G477" s="31" t="n">
        <x:f>0</x:f>
        <x:v>0</x:v>
      </x:c>
      <x:c r="H477" s="31" t="n">
        <x:f>0</x:f>
        <x:v>0</x:v>
      </x:c>
      <x:c r="I477" s="31" t="n">
        <x:f>0</x:f>
        <x:v>0</x:v>
      </x:c>
      <x:c r="J477" s="31" t="n">
        <x:f>0</x:f>
        <x:v>0</x:v>
      </x:c>
      <x:c r="K477" s="31" t="n">
        <x:f>0</x:f>
        <x:v>0</x:v>
      </x:c>
      <x:c r="L477" s="31" t="n">
        <x:f>0</x:f>
        <x:v>0</x:v>
      </x:c>
    </x:row>
    <x:row r="478">
      <x:c r="E478" s="31" t="n">
        <x:f>'計算データ'!A87</x:f>
        <x:v>98.15999999999987</x:v>
      </x:c>
      <x:c r="F478" s="31" t="n">
        <x:f>0</x:f>
        <x:v>0</x:v>
      </x:c>
      <x:c r="G478" s="31" t="n">
        <x:f>0</x:f>
        <x:v>0</x:v>
      </x:c>
      <x:c r="H478" s="31" t="n">
        <x:f>0</x:f>
        <x:v>0</x:v>
      </x:c>
      <x:c r="I478" s="31" t="n">
        <x:f>0</x:f>
        <x:v>0</x:v>
      </x:c>
      <x:c r="J478" s="31" t="n">
        <x:f>0</x:f>
        <x:v>0</x:v>
      </x:c>
      <x:c r="K478" s="31" t="n">
        <x:f>0</x:f>
        <x:v>0</x:v>
      </x:c>
      <x:c r="L478" s="31" t="n">
        <x:f>IF(OR('計算データ'!A87&lt;'正規分布ツール'!$B$7,'計算データ'!A87&gt;'正規分布ツール'!$B$8),'計算データ'!B87,0)</x:f>
        <x:v>0</x:v>
      </x:c>
    </x:row>
    <x:row r="479">
      <x:c r="E479" s="31" t="n">
        <x:f>'計算データ'!A87</x:f>
        <x:v>98.15999999999987</x:v>
      </x:c>
      <x:c r="F479" s="31" t="n">
        <x:f>0</x:f>
        <x:v>0</x:v>
      </x:c>
      <x:c r="G479" s="31" t="n">
        <x:f>0</x:f>
        <x:v>0</x:v>
      </x:c>
      <x:c r="H479" s="31" t="n">
        <x:f>0</x:f>
        <x:v>0</x:v>
      </x:c>
      <x:c r="I479" s="31" t="n">
        <x:f>0</x:f>
        <x:v>0</x:v>
      </x:c>
      <x:c r="J479" s="31" t="n">
        <x:f>0</x:f>
        <x:v>0</x:v>
      </x:c>
      <x:c r="K479" s="31" t="n">
        <x:f>0</x:f>
        <x:v>0</x:v>
      </x:c>
      <x:c r="L479" s="31" t="n">
        <x:f>0</x:f>
        <x:v>0</x:v>
      </x:c>
    </x:row>
    <x:row r="480">
      <x:c r="E480" s="31" t="n">
        <x:f>'計算データ'!A88</x:f>
        <x:v>98.23999999999987</x:v>
      </x:c>
      <x:c r="F480" s="31" t="n">
        <x:f>0</x:f>
        <x:v>0</x:v>
      </x:c>
      <x:c r="G480" s="31" t="n">
        <x:f>0</x:f>
        <x:v>0</x:v>
      </x:c>
      <x:c r="H480" s="31" t="n">
        <x:f>0</x:f>
        <x:v>0</x:v>
      </x:c>
      <x:c r="I480" s="31" t="n">
        <x:f>0</x:f>
        <x:v>0</x:v>
      </x:c>
      <x:c r="J480" s="31" t="n">
        <x:f>0</x:f>
        <x:v>0</x:v>
      </x:c>
      <x:c r="K480" s="31" t="n">
        <x:f>0</x:f>
        <x:v>0</x:v>
      </x:c>
      <x:c r="L480" s="31" t="n">
        <x:f>0</x:f>
        <x:v>0</x:v>
      </x:c>
    </x:row>
    <x:row r="481">
      <x:c r="E481" s="31" t="n">
        <x:f>'計算データ'!A88</x:f>
        <x:v>98.23999999999987</x:v>
      </x:c>
      <x:c r="F481" s="31" t="n">
        <x:f>0</x:f>
        <x:v>0</x:v>
      </x:c>
      <x:c r="G481" s="31" t="n">
        <x:f>0</x:f>
        <x:v>0</x:v>
      </x:c>
      <x:c r="H481" s="31" t="n">
        <x:f>0</x:f>
        <x:v>0</x:v>
      </x:c>
      <x:c r="I481" s="31" t="n">
        <x:f>0</x:f>
        <x:v>0</x:v>
      </x:c>
      <x:c r="J481" s="31" t="n">
        <x:f>0</x:f>
        <x:v>0</x:v>
      </x:c>
      <x:c r="K481" s="31" t="n">
        <x:f>0</x:f>
        <x:v>0</x:v>
      </x:c>
      <x:c r="L481" s="31" t="n">
        <x:f>IF(OR('計算データ'!A88&lt;'正規分布ツール'!$B$7,'計算データ'!A88&gt;'正規分布ツール'!$B$8),'計算データ'!B88,0)</x:f>
        <x:v>0</x:v>
      </x:c>
    </x:row>
    <x:row r="482">
      <x:c r="E482" s="31" t="n">
        <x:f>'計算データ'!A88</x:f>
        <x:v>98.23999999999987</x:v>
      </x:c>
      <x:c r="F482" s="31" t="n">
        <x:f>0</x:f>
        <x:v>0</x:v>
      </x:c>
      <x:c r="G482" s="31" t="n">
        <x:f>0</x:f>
        <x:v>0</x:v>
      </x:c>
      <x:c r="H482" s="31" t="n">
        <x:f>0</x:f>
        <x:v>0</x:v>
      </x:c>
      <x:c r="I482" s="31" t="n">
        <x:f>0</x:f>
        <x:v>0</x:v>
      </x:c>
      <x:c r="J482" s="31" t="n">
        <x:f>0</x:f>
        <x:v>0</x:v>
      </x:c>
      <x:c r="K482" s="31" t="n">
        <x:f>0</x:f>
        <x:v>0</x:v>
      </x:c>
      <x:c r="L482" s="31" t="n">
        <x:f>0</x:f>
        <x:v>0</x:v>
      </x:c>
    </x:row>
    <x:row r="483">
      <x:c r="E483" s="31" t="n">
        <x:f>'計算データ'!A89</x:f>
        <x:v>98.31999999999987</x:v>
      </x:c>
      <x:c r="F483" s="31" t="n">
        <x:f>0</x:f>
        <x:v>0</x:v>
      </x:c>
      <x:c r="G483" s="31" t="n">
        <x:f>0</x:f>
        <x:v>0</x:v>
      </x:c>
      <x:c r="H483" s="31" t="n">
        <x:f>0</x:f>
        <x:v>0</x:v>
      </x:c>
      <x:c r="I483" s="31" t="n">
        <x:f>0</x:f>
        <x:v>0</x:v>
      </x:c>
      <x:c r="J483" s="31" t="n">
        <x:f>0</x:f>
        <x:v>0</x:v>
      </x:c>
      <x:c r="K483" s="31" t="n">
        <x:f>0</x:f>
        <x:v>0</x:v>
      </x:c>
      <x:c r="L483" s="31" t="n">
        <x:f>0</x:f>
        <x:v>0</x:v>
      </x:c>
    </x:row>
    <x:row r="484">
      <x:c r="E484" s="31" t="n">
        <x:f>'計算データ'!A89</x:f>
        <x:v>98.31999999999987</x:v>
      </x:c>
      <x:c r="F484" s="31" t="n">
        <x:f>0</x:f>
        <x:v>0</x:v>
      </x:c>
      <x:c r="G484" s="31" t="n">
        <x:f>0</x:f>
        <x:v>0</x:v>
      </x:c>
      <x:c r="H484" s="31" t="n">
        <x:f>0</x:f>
        <x:v>0</x:v>
      </x:c>
      <x:c r="I484" s="31" t="n">
        <x:f>0</x:f>
        <x:v>0</x:v>
      </x:c>
      <x:c r="J484" s="31" t="n">
        <x:f>0</x:f>
        <x:v>0</x:v>
      </x:c>
      <x:c r="K484" s="31" t="n">
        <x:f>0</x:f>
        <x:v>0</x:v>
      </x:c>
      <x:c r="L484" s="31" t="n">
        <x:f>IF(OR('計算データ'!A89&lt;'正規分布ツール'!$B$7,'計算データ'!A89&gt;'正規分布ツール'!$B$8),'計算データ'!B89,0)</x:f>
        <x:v>0</x:v>
      </x:c>
    </x:row>
    <x:row r="485">
      <x:c r="E485" s="31" t="n">
        <x:f>'計算データ'!A89</x:f>
        <x:v>98.31999999999987</x:v>
      </x:c>
      <x:c r="F485" s="31" t="n">
        <x:f>0</x:f>
        <x:v>0</x:v>
      </x:c>
      <x:c r="G485" s="31" t="n">
        <x:f>0</x:f>
        <x:v>0</x:v>
      </x:c>
      <x:c r="H485" s="31" t="n">
        <x:f>0</x:f>
        <x:v>0</x:v>
      </x:c>
      <x:c r="I485" s="31" t="n">
        <x:f>0</x:f>
        <x:v>0</x:v>
      </x:c>
      <x:c r="J485" s="31" t="n">
        <x:f>0</x:f>
        <x:v>0</x:v>
      </x:c>
      <x:c r="K485" s="31" t="n">
        <x:f>0</x:f>
        <x:v>0</x:v>
      </x:c>
      <x:c r="L485" s="31" t="n">
        <x:f>0</x:f>
        <x:v>0</x:v>
      </x:c>
    </x:row>
    <x:row r="486">
      <x:c r="E486" s="31" t="n">
        <x:f>'計算データ'!A90</x:f>
        <x:v>98.39999999999986</x:v>
      </x:c>
      <x:c r="F486" s="31" t="n">
        <x:f>0</x:f>
        <x:v>0</x:v>
      </x:c>
      <x:c r="G486" s="31" t="n">
        <x:f>0</x:f>
        <x:v>0</x:v>
      </x:c>
      <x:c r="H486" s="31" t="n">
        <x:f>0</x:f>
        <x:v>0</x:v>
      </x:c>
      <x:c r="I486" s="31" t="n">
        <x:f>0</x:f>
        <x:v>0</x:v>
      </x:c>
      <x:c r="J486" s="31" t="n">
        <x:f>0</x:f>
        <x:v>0</x:v>
      </x:c>
      <x:c r="K486" s="31" t="n">
        <x:f>0</x:f>
        <x:v>0</x:v>
      </x:c>
      <x:c r="L486" s="31" t="n">
        <x:f>0</x:f>
        <x:v>0</x:v>
      </x:c>
    </x:row>
    <x:row r="487">
      <x:c r="E487" s="31" t="n">
        <x:f>'計算データ'!A90</x:f>
        <x:v>98.39999999999986</x:v>
      </x:c>
      <x:c r="F487" s="31" t="n">
        <x:f>0</x:f>
        <x:v>0</x:v>
      </x:c>
      <x:c r="G487" s="31" t="n">
        <x:f>0</x:f>
        <x:v>0</x:v>
      </x:c>
      <x:c r="H487" s="31" t="n">
        <x:f>0</x:f>
        <x:v>0</x:v>
      </x:c>
      <x:c r="I487" s="31" t="n">
        <x:f>0</x:f>
        <x:v>0</x:v>
      </x:c>
      <x:c r="J487" s="31" t="n">
        <x:f>0</x:f>
        <x:v>0</x:v>
      </x:c>
      <x:c r="K487" s="31" t="n">
        <x:f>0</x:f>
        <x:v>0</x:v>
      </x:c>
      <x:c r="L487" s="31" t="n">
        <x:f>IF(OR('計算データ'!A90&lt;'正規分布ツール'!$B$7,'計算データ'!A90&gt;'正規分布ツール'!$B$8),'計算データ'!B90,0)</x:f>
        <x:v>0</x:v>
      </x:c>
    </x:row>
    <x:row r="488">
      <x:c r="E488" s="31" t="n">
        <x:f>'計算データ'!A90</x:f>
        <x:v>98.39999999999986</x:v>
      </x:c>
      <x:c r="F488" s="31" t="n">
        <x:f>0</x:f>
        <x:v>0</x:v>
      </x:c>
      <x:c r="G488" s="31" t="n">
        <x:f>0</x:f>
        <x:v>0</x:v>
      </x:c>
      <x:c r="H488" s="31" t="n">
        <x:f>0</x:f>
        <x:v>0</x:v>
      </x:c>
      <x:c r="I488" s="31" t="n">
        <x:f>0</x:f>
        <x:v>0</x:v>
      </x:c>
      <x:c r="J488" s="31" t="n">
        <x:f>0</x:f>
        <x:v>0</x:v>
      </x:c>
      <x:c r="K488" s="31" t="n">
        <x:f>0</x:f>
        <x:v>0</x:v>
      </x:c>
      <x:c r="L488" s="31" t="n">
        <x:f>0</x:f>
        <x:v>0</x:v>
      </x:c>
    </x:row>
    <x:row r="489">
      <x:c r="E489" s="31" t="n">
        <x:f>'計算データ'!A91</x:f>
        <x:v>98.47999999999986</x:v>
      </x:c>
      <x:c r="F489" s="31" t="n">
        <x:f>0</x:f>
        <x:v>0</x:v>
      </x:c>
      <x:c r="G489" s="31" t="n">
        <x:f>0</x:f>
        <x:v>0</x:v>
      </x:c>
      <x:c r="H489" s="31" t="n">
        <x:f>0</x:f>
        <x:v>0</x:v>
      </x:c>
      <x:c r="I489" s="31" t="n">
        <x:f>0</x:f>
        <x:v>0</x:v>
      </x:c>
      <x:c r="J489" s="31" t="n">
        <x:f>0</x:f>
        <x:v>0</x:v>
      </x:c>
      <x:c r="K489" s="31" t="n">
        <x:f>0</x:f>
        <x:v>0</x:v>
      </x:c>
      <x:c r="L489" s="31" t="n">
        <x:f>0</x:f>
        <x:v>0</x:v>
      </x:c>
    </x:row>
    <x:row r="490">
      <x:c r="E490" s="31" t="n">
        <x:f>'計算データ'!A91</x:f>
        <x:v>98.47999999999986</x:v>
      </x:c>
      <x:c r="F490" s="31" t="n">
        <x:f>0</x:f>
        <x:v>0</x:v>
      </x:c>
      <x:c r="G490" s="31" t="n">
        <x:f>0</x:f>
        <x:v>0</x:v>
      </x:c>
      <x:c r="H490" s="31" t="n">
        <x:f>0</x:f>
        <x:v>0</x:v>
      </x:c>
      <x:c r="I490" s="31" t="n">
        <x:f>0</x:f>
        <x:v>0</x:v>
      </x:c>
      <x:c r="J490" s="31" t="n">
        <x:f>0</x:f>
        <x:v>0</x:v>
      </x:c>
      <x:c r="K490" s="31" t="n">
        <x:f>0</x:f>
        <x:v>0</x:v>
      </x:c>
      <x:c r="L490" s="31" t="n">
        <x:f>IF(OR('計算データ'!A91&lt;'正規分布ツール'!$B$7,'計算データ'!A91&gt;'正規分布ツール'!$B$8),'計算データ'!B91,0)</x:f>
        <x:v>0</x:v>
      </x:c>
    </x:row>
    <x:row r="491">
      <x:c r="E491" s="31" t="n">
        <x:f>'計算データ'!A91</x:f>
        <x:v>98.47999999999986</x:v>
      </x:c>
      <x:c r="F491" s="31" t="n">
        <x:f>0</x:f>
        <x:v>0</x:v>
      </x:c>
      <x:c r="G491" s="31" t="n">
        <x:f>0</x:f>
        <x:v>0</x:v>
      </x:c>
      <x:c r="H491" s="31" t="n">
        <x:f>0</x:f>
        <x:v>0</x:v>
      </x:c>
      <x:c r="I491" s="31" t="n">
        <x:f>0</x:f>
        <x:v>0</x:v>
      </x:c>
      <x:c r="J491" s="31" t="n">
        <x:f>0</x:f>
        <x:v>0</x:v>
      </x:c>
      <x:c r="K491" s="31" t="n">
        <x:f>0</x:f>
        <x:v>0</x:v>
      </x:c>
      <x:c r="L491" s="31" t="n">
        <x:f>0</x:f>
        <x:v>0</x:v>
      </x:c>
    </x:row>
    <x:row r="492">
      <x:c r="E492" s="31" t="n">
        <x:f>'計算データ'!A92</x:f>
        <x:v>98.55999999999986</x:v>
      </x:c>
      <x:c r="F492" s="31" t="n">
        <x:f>0</x:f>
        <x:v>0</x:v>
      </x:c>
      <x:c r="G492" s="31" t="n">
        <x:f>0</x:f>
        <x:v>0</x:v>
      </x:c>
      <x:c r="H492" s="31" t="n">
        <x:f>0</x:f>
        <x:v>0</x:v>
      </x:c>
      <x:c r="I492" s="31" t="n">
        <x:f>0</x:f>
        <x:v>0</x:v>
      </x:c>
      <x:c r="J492" s="31" t="n">
        <x:f>0</x:f>
        <x:v>0</x:v>
      </x:c>
      <x:c r="K492" s="31" t="n">
        <x:f>0</x:f>
        <x:v>0</x:v>
      </x:c>
      <x:c r="L492" s="31" t="n">
        <x:f>0</x:f>
        <x:v>0</x:v>
      </x:c>
    </x:row>
    <x:row r="493">
      <x:c r="E493" s="31" t="n">
        <x:f>'計算データ'!A92</x:f>
        <x:v>98.55999999999986</x:v>
      </x:c>
      <x:c r="F493" s="31" t="n">
        <x:f>0</x:f>
        <x:v>0</x:v>
      </x:c>
      <x:c r="G493" s="31" t="n">
        <x:f>0</x:f>
        <x:v>0</x:v>
      </x:c>
      <x:c r="H493" s="31" t="n">
        <x:f>0</x:f>
        <x:v>0</x:v>
      </x:c>
      <x:c r="I493" s="31" t="n">
        <x:f>0</x:f>
        <x:v>0</x:v>
      </x:c>
      <x:c r="J493" s="31" t="n">
        <x:f>0</x:f>
        <x:v>0</x:v>
      </x:c>
      <x:c r="K493" s="31" t="n">
        <x:f>0</x:f>
        <x:v>0</x:v>
      </x:c>
      <x:c r="L493" s="31" t="n">
        <x:f>IF(OR('計算データ'!A92&lt;'正規分布ツール'!$B$7,'計算データ'!A92&gt;'正規分布ツール'!$B$8),'計算データ'!B92,0)</x:f>
        <x:v>0</x:v>
      </x:c>
    </x:row>
    <x:row r="494">
      <x:c r="E494" s="31" t="n">
        <x:f>'計算データ'!A92</x:f>
        <x:v>98.55999999999986</x:v>
      </x:c>
      <x:c r="F494" s="31" t="n">
        <x:f>0</x:f>
        <x:v>0</x:v>
      </x:c>
      <x:c r="G494" s="31" t="n">
        <x:f>0</x:f>
        <x:v>0</x:v>
      </x:c>
      <x:c r="H494" s="31" t="n">
        <x:f>0</x:f>
        <x:v>0</x:v>
      </x:c>
      <x:c r="I494" s="31" t="n">
        <x:f>0</x:f>
        <x:v>0</x:v>
      </x:c>
      <x:c r="J494" s="31" t="n">
        <x:f>0</x:f>
        <x:v>0</x:v>
      </x:c>
      <x:c r="K494" s="31" t="n">
        <x:f>0</x:f>
        <x:v>0</x:v>
      </x:c>
      <x:c r="L494" s="31" t="n">
        <x:f>0</x:f>
        <x:v>0</x:v>
      </x:c>
    </x:row>
    <x:row r="495">
      <x:c r="E495" s="31" t="n">
        <x:f>'計算データ'!A93</x:f>
        <x:v>98.63999999999986</x:v>
      </x:c>
      <x:c r="F495" s="31" t="n">
        <x:f>0</x:f>
        <x:v>0</x:v>
      </x:c>
      <x:c r="G495" s="31" t="n">
        <x:f>0</x:f>
        <x:v>0</x:v>
      </x:c>
      <x:c r="H495" s="31" t="n">
        <x:f>0</x:f>
        <x:v>0</x:v>
      </x:c>
      <x:c r="I495" s="31" t="n">
        <x:f>0</x:f>
        <x:v>0</x:v>
      </x:c>
      <x:c r="J495" s="31" t="n">
        <x:f>0</x:f>
        <x:v>0</x:v>
      </x:c>
      <x:c r="K495" s="31" t="n">
        <x:f>0</x:f>
        <x:v>0</x:v>
      </x:c>
      <x:c r="L495" s="31" t="n">
        <x:f>0</x:f>
        <x:v>0</x:v>
      </x:c>
    </x:row>
    <x:row r="496">
      <x:c r="E496" s="31" t="n">
        <x:f>'計算データ'!A93</x:f>
        <x:v>98.63999999999986</x:v>
      </x:c>
      <x:c r="F496" s="31" t="n">
        <x:f>0</x:f>
        <x:v>0</x:v>
      </x:c>
      <x:c r="G496" s="31" t="n">
        <x:f>0</x:f>
        <x:v>0</x:v>
      </x:c>
      <x:c r="H496" s="31" t="n">
        <x:f>0</x:f>
        <x:v>0</x:v>
      </x:c>
      <x:c r="I496" s="31" t="n">
        <x:f>0</x:f>
        <x:v>0</x:v>
      </x:c>
      <x:c r="J496" s="31" t="n">
        <x:f>0</x:f>
        <x:v>0</x:v>
      </x:c>
      <x:c r="K496" s="31" t="n">
        <x:f>0</x:f>
        <x:v>0</x:v>
      </x:c>
      <x:c r="L496" s="31" t="n">
        <x:f>IF(OR('計算データ'!A93&lt;'正規分布ツール'!$B$7,'計算データ'!A93&gt;'正規分布ツール'!$B$8),'計算データ'!B93,0)</x:f>
        <x:v>0</x:v>
      </x:c>
    </x:row>
    <x:row r="497">
      <x:c r="E497" s="31" t="n">
        <x:f>'計算データ'!A93</x:f>
        <x:v>98.63999999999986</x:v>
      </x:c>
      <x:c r="F497" s="31" t="n">
        <x:f>0</x:f>
        <x:v>0</x:v>
      </x:c>
      <x:c r="G497" s="31" t="n">
        <x:f>0</x:f>
        <x:v>0</x:v>
      </x:c>
      <x:c r="H497" s="31" t="n">
        <x:f>0</x:f>
        <x:v>0</x:v>
      </x:c>
      <x:c r="I497" s="31" t="n">
        <x:f>0</x:f>
        <x:v>0</x:v>
      </x:c>
      <x:c r="J497" s="31" t="n">
        <x:f>0</x:f>
        <x:v>0</x:v>
      </x:c>
      <x:c r="K497" s="31" t="n">
        <x:f>0</x:f>
        <x:v>0</x:v>
      </x:c>
      <x:c r="L497" s="31" t="n">
        <x:f>0</x:f>
        <x:v>0</x:v>
      </x:c>
    </x:row>
    <x:row r="498">
      <x:c r="E498" s="31" t="n">
        <x:f>'計算データ'!A94</x:f>
        <x:v>98.71999999999986</x:v>
      </x:c>
      <x:c r="F498" s="31" t="n">
        <x:f>0</x:f>
        <x:v>0</x:v>
      </x:c>
      <x:c r="G498" s="31" t="n">
        <x:f>0</x:f>
        <x:v>0</x:v>
      </x:c>
      <x:c r="H498" s="31" t="n">
        <x:f>0</x:f>
        <x:v>0</x:v>
      </x:c>
      <x:c r="I498" s="31" t="n">
        <x:f>0</x:f>
        <x:v>0</x:v>
      </x:c>
      <x:c r="J498" s="31" t="n">
        <x:f>0</x:f>
        <x:v>0</x:v>
      </x:c>
      <x:c r="K498" s="31" t="n">
        <x:f>0</x:f>
        <x:v>0</x:v>
      </x:c>
      <x:c r="L498" s="31" t="n">
        <x:f>0</x:f>
        <x:v>0</x:v>
      </x:c>
    </x:row>
    <x:row r="499">
      <x:c r="E499" s="31" t="n">
        <x:f>'計算データ'!A94</x:f>
        <x:v>98.71999999999986</x:v>
      </x:c>
      <x:c r="F499" s="31" t="n">
        <x:f>0</x:f>
        <x:v>0</x:v>
      </x:c>
      <x:c r="G499" s="31" t="n">
        <x:f>0</x:f>
        <x:v>0</x:v>
      </x:c>
      <x:c r="H499" s="31" t="n">
        <x:f>0</x:f>
        <x:v>0</x:v>
      </x:c>
      <x:c r="I499" s="31" t="n">
        <x:f>0</x:f>
        <x:v>0</x:v>
      </x:c>
      <x:c r="J499" s="31" t="n">
        <x:f>0</x:f>
        <x:v>0</x:v>
      </x:c>
      <x:c r="K499" s="31" t="n">
        <x:f>0</x:f>
        <x:v>0</x:v>
      </x:c>
      <x:c r="L499" s="31" t="n">
        <x:f>IF(OR('計算データ'!A94&lt;'正規分布ツール'!$B$7,'計算データ'!A94&gt;'正規分布ツール'!$B$8),'計算データ'!B94,0)</x:f>
        <x:v>0</x:v>
      </x:c>
    </x:row>
    <x:row r="500">
      <x:c r="E500" s="31" t="n">
        <x:f>'計算データ'!A94</x:f>
        <x:v>98.71999999999986</x:v>
      </x:c>
      <x:c r="F500" s="31" t="n">
        <x:f>0</x:f>
        <x:v>0</x:v>
      </x:c>
      <x:c r="G500" s="31" t="n">
        <x:f>0</x:f>
        <x:v>0</x:v>
      </x:c>
      <x:c r="H500" s="31" t="n">
        <x:f>0</x:f>
        <x:v>0</x:v>
      </x:c>
      <x:c r="I500" s="31" t="n">
        <x:f>0</x:f>
        <x:v>0</x:v>
      </x:c>
      <x:c r="J500" s="31" t="n">
        <x:f>0</x:f>
        <x:v>0</x:v>
      </x:c>
      <x:c r="K500" s="31" t="n">
        <x:f>0</x:f>
        <x:v>0</x:v>
      </x:c>
      <x:c r="L500" s="31" t="n">
        <x:f>0</x:f>
        <x:v>0</x:v>
      </x:c>
    </x:row>
    <x:row r="501">
      <x:c r="E501" s="31" t="n">
        <x:f>'計算データ'!A95</x:f>
        <x:v>98.79999999999986</x:v>
      </x:c>
      <x:c r="F501" s="31" t="n">
        <x:f>0</x:f>
        <x:v>0</x:v>
      </x:c>
      <x:c r="G501" s="31" t="n">
        <x:f>0</x:f>
        <x:v>0</x:v>
      </x:c>
      <x:c r="H501" s="31" t="n">
        <x:f>0</x:f>
        <x:v>0</x:v>
      </x:c>
      <x:c r="I501" s="31" t="n">
        <x:f>0</x:f>
        <x:v>0</x:v>
      </x:c>
      <x:c r="J501" s="31" t="n">
        <x:f>0</x:f>
        <x:v>0</x:v>
      </x:c>
      <x:c r="K501" s="31" t="n">
        <x:f>0</x:f>
        <x:v>0</x:v>
      </x:c>
      <x:c r="L501" s="31" t="n">
        <x:f>0</x:f>
        <x:v>0</x:v>
      </x:c>
    </x:row>
    <x:row r="502">
      <x:c r="E502" s="31" t="n">
        <x:f>'計算データ'!A95</x:f>
        <x:v>98.79999999999986</x:v>
      </x:c>
      <x:c r="F502" s="31" t="n">
        <x:f>0</x:f>
        <x:v>0</x:v>
      </x:c>
      <x:c r="G502" s="31" t="n">
        <x:f>0</x:f>
        <x:v>0</x:v>
      </x:c>
      <x:c r="H502" s="31" t="n">
        <x:f>0</x:f>
        <x:v>0</x:v>
      </x:c>
      <x:c r="I502" s="31" t="n">
        <x:f>0</x:f>
        <x:v>0</x:v>
      </x:c>
      <x:c r="J502" s="31" t="n">
        <x:f>0</x:f>
        <x:v>0</x:v>
      </x:c>
      <x:c r="K502" s="31" t="n">
        <x:f>0</x:f>
        <x:v>0</x:v>
      </x:c>
      <x:c r="L502" s="31" t="n">
        <x:f>IF(OR('計算データ'!A95&lt;'正規分布ツール'!$B$7,'計算データ'!A95&gt;'正規分布ツール'!$B$8),'計算データ'!B95,0)</x:f>
        <x:v>0</x:v>
      </x:c>
    </x:row>
    <x:row r="503">
      <x:c r="E503" s="31" t="n">
        <x:f>'計算データ'!A95</x:f>
        <x:v>98.79999999999986</x:v>
      </x:c>
      <x:c r="F503" s="31" t="n">
        <x:f>0</x:f>
        <x:v>0</x:v>
      </x:c>
      <x:c r="G503" s="31" t="n">
        <x:f>0</x:f>
        <x:v>0</x:v>
      </x:c>
      <x:c r="H503" s="31" t="n">
        <x:f>0</x:f>
        <x:v>0</x:v>
      </x:c>
      <x:c r="I503" s="31" t="n">
        <x:f>0</x:f>
        <x:v>0</x:v>
      </x:c>
      <x:c r="J503" s="31" t="n">
        <x:f>0</x:f>
        <x:v>0</x:v>
      </x:c>
      <x:c r="K503" s="31" t="n">
        <x:f>0</x:f>
        <x:v>0</x:v>
      </x:c>
      <x:c r="L503" s="31" t="n">
        <x:f>0</x:f>
        <x:v>0</x:v>
      </x:c>
    </x:row>
    <x:row r="504">
      <x:c r="E504" s="31" t="n">
        <x:f>'計算データ'!A96</x:f>
        <x:v>98.87999999999985</x:v>
      </x:c>
      <x:c r="F504" s="31" t="n">
        <x:f>0</x:f>
        <x:v>0</x:v>
      </x:c>
      <x:c r="G504" s="31" t="n">
        <x:f>0</x:f>
        <x:v>0</x:v>
      </x:c>
      <x:c r="H504" s="31" t="n">
        <x:f>0</x:f>
        <x:v>0</x:v>
      </x:c>
      <x:c r="I504" s="31" t="n">
        <x:f>0</x:f>
        <x:v>0</x:v>
      </x:c>
      <x:c r="J504" s="31" t="n">
        <x:f>0</x:f>
        <x:v>0</x:v>
      </x:c>
      <x:c r="K504" s="31" t="n">
        <x:f>0</x:f>
        <x:v>0</x:v>
      </x:c>
      <x:c r="L504" s="31" t="n">
        <x:f>0</x:f>
        <x:v>0</x:v>
      </x:c>
    </x:row>
    <x:row r="505">
      <x:c r="E505" s="31" t="n">
        <x:f>'計算データ'!A96</x:f>
        <x:v>98.87999999999985</x:v>
      </x:c>
      <x:c r="F505" s="31" t="n">
        <x:f>0</x:f>
        <x:v>0</x:v>
      </x:c>
      <x:c r="G505" s="31" t="n">
        <x:f>0</x:f>
        <x:v>0</x:v>
      </x:c>
      <x:c r="H505" s="31" t="n">
        <x:f>0</x:f>
        <x:v>0</x:v>
      </x:c>
      <x:c r="I505" s="31" t="n">
        <x:f>0</x:f>
        <x:v>0</x:v>
      </x:c>
      <x:c r="J505" s="31" t="n">
        <x:f>0</x:f>
        <x:v>0</x:v>
      </x:c>
      <x:c r="K505" s="31" t="n">
        <x:f>0</x:f>
        <x:v>0</x:v>
      </x:c>
      <x:c r="L505" s="31" t="n">
        <x:f>IF(OR('計算データ'!A96&lt;'正規分布ツール'!$B$7,'計算データ'!A96&gt;'正規分布ツール'!$B$8),'計算データ'!B96,0)</x:f>
        <x:v>0</x:v>
      </x:c>
    </x:row>
    <x:row r="506">
      <x:c r="E506" s="31" t="n">
        <x:f>'計算データ'!A96</x:f>
        <x:v>98.87999999999985</x:v>
      </x:c>
      <x:c r="F506" s="31" t="n">
        <x:f>0</x:f>
        <x:v>0</x:v>
      </x:c>
      <x:c r="G506" s="31" t="n">
        <x:f>0</x:f>
        <x:v>0</x:v>
      </x:c>
      <x:c r="H506" s="31" t="n">
        <x:f>0</x:f>
        <x:v>0</x:v>
      </x:c>
      <x:c r="I506" s="31" t="n">
        <x:f>0</x:f>
        <x:v>0</x:v>
      </x:c>
      <x:c r="J506" s="31" t="n">
        <x:f>0</x:f>
        <x:v>0</x:v>
      </x:c>
      <x:c r="K506" s="31" t="n">
        <x:f>0</x:f>
        <x:v>0</x:v>
      </x:c>
      <x:c r="L506" s="31" t="n">
        <x:f>0</x:f>
        <x:v>0</x:v>
      </x:c>
    </x:row>
    <x:row r="507">
      <x:c r="E507" s="31" t="n">
        <x:f>'計算データ'!A97</x:f>
        <x:v>98.95999999999985</x:v>
      </x:c>
      <x:c r="F507" s="31" t="n">
        <x:f>0</x:f>
        <x:v>0</x:v>
      </x:c>
      <x:c r="G507" s="31" t="n">
        <x:f>0</x:f>
        <x:v>0</x:v>
      </x:c>
      <x:c r="H507" s="31" t="n">
        <x:f>0</x:f>
        <x:v>0</x:v>
      </x:c>
      <x:c r="I507" s="31" t="n">
        <x:f>0</x:f>
        <x:v>0</x:v>
      </x:c>
      <x:c r="J507" s="31" t="n">
        <x:f>0</x:f>
        <x:v>0</x:v>
      </x:c>
      <x:c r="K507" s="31" t="n">
        <x:f>0</x:f>
        <x:v>0</x:v>
      </x:c>
      <x:c r="L507" s="31" t="n">
        <x:f>0</x:f>
        <x:v>0</x:v>
      </x:c>
    </x:row>
    <x:row r="508">
      <x:c r="E508" s="31" t="n">
        <x:f>'計算データ'!A97</x:f>
        <x:v>98.95999999999985</x:v>
      </x:c>
      <x:c r="F508" s="31" t="n">
        <x:f>0</x:f>
        <x:v>0</x:v>
      </x:c>
      <x:c r="G508" s="31" t="n">
        <x:f>0</x:f>
        <x:v>0</x:v>
      </x:c>
      <x:c r="H508" s="31" t="n">
        <x:f>0</x:f>
        <x:v>0</x:v>
      </x:c>
      <x:c r="I508" s="31" t="n">
        <x:f>0</x:f>
        <x:v>0</x:v>
      </x:c>
      <x:c r="J508" s="31" t="n">
        <x:f>0</x:f>
        <x:v>0</x:v>
      </x:c>
      <x:c r="K508" s="31" t="n">
        <x:f>0</x:f>
        <x:v>0</x:v>
      </x:c>
      <x:c r="L508" s="31" t="n">
        <x:f>IF(OR('計算データ'!A97&lt;'正規分布ツール'!$B$7,'計算データ'!A97&gt;'正規分布ツール'!$B$8),'計算データ'!B97,0)</x:f>
        <x:v>0</x:v>
      </x:c>
    </x:row>
    <x:row r="509">
      <x:c r="E509" s="31" t="n">
        <x:f>'計算データ'!A97</x:f>
        <x:v>98.95999999999985</x:v>
      </x:c>
      <x:c r="F509" s="31" t="n">
        <x:f>0</x:f>
        <x:v>0</x:v>
      </x:c>
      <x:c r="G509" s="31" t="n">
        <x:f>0</x:f>
        <x:v>0</x:v>
      </x:c>
      <x:c r="H509" s="31" t="n">
        <x:f>0</x:f>
        <x:v>0</x:v>
      </x:c>
      <x:c r="I509" s="31" t="n">
        <x:f>0</x:f>
        <x:v>0</x:v>
      </x:c>
      <x:c r="J509" s="31" t="n">
        <x:f>0</x:f>
        <x:v>0</x:v>
      </x:c>
      <x:c r="K509" s="31" t="n">
        <x:f>0</x:f>
        <x:v>0</x:v>
      </x:c>
      <x:c r="L509" s="31" t="n">
        <x:f>0</x:f>
        <x:v>0</x:v>
      </x:c>
    </x:row>
    <x:row r="510">
      <x:c r="E510" s="31" t="n">
        <x:f>'計算データ'!A98</x:f>
        <x:v>99.03999999999985</x:v>
      </x:c>
      <x:c r="F510" s="31" t="n">
        <x:f>0</x:f>
        <x:v>0</x:v>
      </x:c>
      <x:c r="G510" s="31" t="n">
        <x:f>0</x:f>
        <x:v>0</x:v>
      </x:c>
      <x:c r="H510" s="31" t="n">
        <x:f>0</x:f>
        <x:v>0</x:v>
      </x:c>
      <x:c r="I510" s="31" t="n">
        <x:f>0</x:f>
        <x:v>0</x:v>
      </x:c>
      <x:c r="J510" s="31" t="n">
        <x:f>0</x:f>
        <x:v>0</x:v>
      </x:c>
      <x:c r="K510" s="31" t="n">
        <x:f>0</x:f>
        <x:v>0</x:v>
      </x:c>
      <x:c r="L510" s="31" t="n">
        <x:f>0</x:f>
        <x:v>0</x:v>
      </x:c>
    </x:row>
    <x:row r="511">
      <x:c r="E511" s="31" t="n">
        <x:f>'計算データ'!A98</x:f>
        <x:v>99.03999999999985</x:v>
      </x:c>
      <x:c r="F511" s="31" t="n">
        <x:f>0</x:f>
        <x:v>0</x:v>
      </x:c>
      <x:c r="G511" s="31" t="n">
        <x:f>0</x:f>
        <x:v>0</x:v>
      </x:c>
      <x:c r="H511" s="31" t="n">
        <x:f>0</x:f>
        <x:v>0</x:v>
      </x:c>
      <x:c r="I511" s="31" t="n">
        <x:f>0</x:f>
        <x:v>0</x:v>
      </x:c>
      <x:c r="J511" s="31" t="n">
        <x:f>0</x:f>
        <x:v>0</x:v>
      </x:c>
      <x:c r="K511" s="31" t="n">
        <x:f>0</x:f>
        <x:v>0</x:v>
      </x:c>
      <x:c r="L511" s="31" t="n">
        <x:f>IF(OR('計算データ'!A98&lt;'正規分布ツール'!$B$7,'計算データ'!A98&gt;'正規分布ツール'!$B$8),'計算データ'!B98,0)</x:f>
        <x:v>0</x:v>
      </x:c>
    </x:row>
    <x:row r="512">
      <x:c r="E512" s="31" t="n">
        <x:f>'計算データ'!A98</x:f>
        <x:v>99.03999999999985</x:v>
      </x:c>
      <x:c r="F512" s="31" t="n">
        <x:f>0</x:f>
        <x:v>0</x:v>
      </x:c>
      <x:c r="G512" s="31" t="n">
        <x:f>0</x:f>
        <x:v>0</x:v>
      </x:c>
      <x:c r="H512" s="31" t="n">
        <x:f>0</x:f>
        <x:v>0</x:v>
      </x:c>
      <x:c r="I512" s="31" t="n">
        <x:f>0</x:f>
        <x:v>0</x:v>
      </x:c>
      <x:c r="J512" s="31" t="n">
        <x:f>0</x:f>
        <x:v>0</x:v>
      </x:c>
      <x:c r="K512" s="31" t="n">
        <x:f>0</x:f>
        <x:v>0</x:v>
      </x:c>
      <x:c r="L512" s="31" t="n">
        <x:f>0</x:f>
        <x:v>0</x:v>
      </x:c>
    </x:row>
    <x:row r="513">
      <x:c r="E513" s="31" t="n">
        <x:f>'計算データ'!A99</x:f>
        <x:v>99.11999999999985</x:v>
      </x:c>
      <x:c r="F513" s="31" t="n">
        <x:f>0</x:f>
        <x:v>0</x:v>
      </x:c>
      <x:c r="G513" s="31" t="n">
        <x:f>0</x:f>
        <x:v>0</x:v>
      </x:c>
      <x:c r="H513" s="31" t="n">
        <x:f>0</x:f>
        <x:v>0</x:v>
      </x:c>
      <x:c r="I513" s="31" t="n">
        <x:f>0</x:f>
        <x:v>0</x:v>
      </x:c>
      <x:c r="J513" s="31" t="n">
        <x:f>0</x:f>
        <x:v>0</x:v>
      </x:c>
      <x:c r="K513" s="31" t="n">
        <x:f>0</x:f>
        <x:v>0</x:v>
      </x:c>
      <x:c r="L513" s="31" t="n">
        <x:f>0</x:f>
        <x:v>0</x:v>
      </x:c>
    </x:row>
    <x:row r="514">
      <x:c r="E514" s="31" t="n">
        <x:f>'計算データ'!A99</x:f>
        <x:v>99.11999999999985</x:v>
      </x:c>
      <x:c r="F514" s="31" t="n">
        <x:f>0</x:f>
        <x:v>0</x:v>
      </x:c>
      <x:c r="G514" s="31" t="n">
        <x:f>0</x:f>
        <x:v>0</x:v>
      </x:c>
      <x:c r="H514" s="31" t="n">
        <x:f>0</x:f>
        <x:v>0</x:v>
      </x:c>
      <x:c r="I514" s="31" t="n">
        <x:f>0</x:f>
        <x:v>0</x:v>
      </x:c>
      <x:c r="J514" s="31" t="n">
        <x:f>0</x:f>
        <x:v>0</x:v>
      </x:c>
      <x:c r="K514" s="31" t="n">
        <x:f>0</x:f>
        <x:v>0</x:v>
      </x:c>
      <x:c r="L514" s="31" t="n">
        <x:f>IF(OR('計算データ'!A99&lt;'正規分布ツール'!$B$7,'計算データ'!A99&gt;'正規分布ツール'!$B$8),'計算データ'!B99,0)</x:f>
        <x:v>0</x:v>
      </x:c>
    </x:row>
    <x:row r="515">
      <x:c r="E515" s="31" t="n">
        <x:f>'計算データ'!A99</x:f>
        <x:v>99.11999999999985</x:v>
      </x:c>
      <x:c r="F515" s="31" t="n">
        <x:f>0</x:f>
        <x:v>0</x:v>
      </x:c>
      <x:c r="G515" s="31" t="n">
        <x:f>0</x:f>
        <x:v>0</x:v>
      </x:c>
      <x:c r="H515" s="31" t="n">
        <x:f>0</x:f>
        <x:v>0</x:v>
      </x:c>
      <x:c r="I515" s="31" t="n">
        <x:f>0</x:f>
        <x:v>0</x:v>
      </x:c>
      <x:c r="J515" s="31" t="n">
        <x:f>0</x:f>
        <x:v>0</x:v>
      </x:c>
      <x:c r="K515" s="31" t="n">
        <x:f>0</x:f>
        <x:v>0</x:v>
      </x:c>
      <x:c r="L515" s="31" t="n">
        <x:f>0</x:f>
        <x:v>0</x:v>
      </x:c>
    </x:row>
    <x:row r="516">
      <x:c r="E516" s="31" t="n">
        <x:f>'計算データ'!A100</x:f>
        <x:v>99.19999999999985</x:v>
      </x:c>
      <x:c r="F516" s="31" t="n">
        <x:f>0</x:f>
        <x:v>0</x:v>
      </x:c>
      <x:c r="G516" s="31" t="n">
        <x:f>0</x:f>
        <x:v>0</x:v>
      </x:c>
      <x:c r="H516" s="31" t="n">
        <x:f>0</x:f>
        <x:v>0</x:v>
      </x:c>
      <x:c r="I516" s="31" t="n">
        <x:f>0</x:f>
        <x:v>0</x:v>
      </x:c>
      <x:c r="J516" s="31" t="n">
        <x:f>0</x:f>
        <x:v>0</x:v>
      </x:c>
      <x:c r="K516" s="31" t="n">
        <x:f>0</x:f>
        <x:v>0</x:v>
      </x:c>
      <x:c r="L516" s="31" t="n">
        <x:f>0</x:f>
        <x:v>0</x:v>
      </x:c>
    </x:row>
    <x:row r="517">
      <x:c r="E517" s="31" t="n">
        <x:f>'計算データ'!A100</x:f>
        <x:v>99.19999999999985</x:v>
      </x:c>
      <x:c r="F517" s="31" t="n">
        <x:f>0</x:f>
        <x:v>0</x:v>
      </x:c>
      <x:c r="G517" s="31" t="n">
        <x:f>0</x:f>
        <x:v>0</x:v>
      </x:c>
      <x:c r="H517" s="31" t="n">
        <x:f>0</x:f>
        <x:v>0</x:v>
      </x:c>
      <x:c r="I517" s="31" t="n">
        <x:f>0</x:f>
        <x:v>0</x:v>
      </x:c>
      <x:c r="J517" s="31" t="n">
        <x:f>0</x:f>
        <x:v>0</x:v>
      </x:c>
      <x:c r="K517" s="31" t="n">
        <x:f>0</x:f>
        <x:v>0</x:v>
      </x:c>
      <x:c r="L517" s="31" t="n">
        <x:f>IF(OR('計算データ'!A100&lt;'正規分布ツール'!$B$7,'計算データ'!A100&gt;'正規分布ツール'!$B$8),'計算データ'!B100,0)</x:f>
        <x:v>0</x:v>
      </x:c>
    </x:row>
    <x:row r="518">
      <x:c r="E518" s="31" t="n">
        <x:f>'計算データ'!A100</x:f>
        <x:v>99.19999999999985</x:v>
      </x:c>
      <x:c r="F518" s="31" t="n">
        <x:f>0</x:f>
        <x:v>0</x:v>
      </x:c>
      <x:c r="G518" s="31" t="n">
        <x:f>0</x:f>
        <x:v>0</x:v>
      </x:c>
      <x:c r="H518" s="31" t="n">
        <x:f>0</x:f>
        <x:v>0</x:v>
      </x:c>
      <x:c r="I518" s="31" t="n">
        <x:f>0</x:f>
        <x:v>0</x:v>
      </x:c>
      <x:c r="J518" s="31" t="n">
        <x:f>0</x:f>
        <x:v>0</x:v>
      </x:c>
      <x:c r="K518" s="31" t="n">
        <x:f>0</x:f>
        <x:v>0</x:v>
      </x:c>
      <x:c r="L518" s="31" t="n">
        <x:f>0</x:f>
        <x:v>0</x:v>
      </x:c>
    </x:row>
    <x:row r="519">
      <x:c r="E519" s="31" t="n">
        <x:f>'計算データ'!A101</x:f>
        <x:v>99.27999999999984</x:v>
      </x:c>
      <x:c r="F519" s="31" t="n">
        <x:f>0</x:f>
        <x:v>0</x:v>
      </x:c>
      <x:c r="G519" s="31" t="n">
        <x:f>0</x:f>
        <x:v>0</x:v>
      </x:c>
      <x:c r="H519" s="31" t="n">
        <x:f>0</x:f>
        <x:v>0</x:v>
      </x:c>
      <x:c r="I519" s="31" t="n">
        <x:f>0</x:f>
        <x:v>0</x:v>
      </x:c>
      <x:c r="J519" s="31" t="n">
        <x:f>0</x:f>
        <x:v>0</x:v>
      </x:c>
      <x:c r="K519" s="31" t="n">
        <x:f>0</x:f>
        <x:v>0</x:v>
      </x:c>
      <x:c r="L519" s="31" t="n">
        <x:f>0</x:f>
        <x:v>0</x:v>
      </x:c>
    </x:row>
    <x:row r="520">
      <x:c r="E520" s="31" t="n">
        <x:f>'計算データ'!A101</x:f>
        <x:v>99.27999999999984</x:v>
      </x:c>
      <x:c r="F520" s="31" t="n">
        <x:f>0</x:f>
        <x:v>0</x:v>
      </x:c>
      <x:c r="G520" s="31" t="n">
        <x:f>0</x:f>
        <x:v>0</x:v>
      </x:c>
      <x:c r="H520" s="31" t="n">
        <x:f>0</x:f>
        <x:v>0</x:v>
      </x:c>
      <x:c r="I520" s="31" t="n">
        <x:f>0</x:f>
        <x:v>0</x:v>
      </x:c>
      <x:c r="J520" s="31" t="n">
        <x:f>0</x:f>
        <x:v>0</x:v>
      </x:c>
      <x:c r="K520" s="31" t="n">
        <x:f>0</x:f>
        <x:v>0</x:v>
      </x:c>
      <x:c r="L520" s="31" t="n">
        <x:f>IF(OR('計算データ'!A101&lt;'正規分布ツール'!$B$7,'計算データ'!A101&gt;'正規分布ツール'!$B$8),'計算データ'!B101,0)</x:f>
        <x:v>0</x:v>
      </x:c>
    </x:row>
    <x:row r="521">
      <x:c r="E521" s="31" t="n">
        <x:f>'計算データ'!A101</x:f>
        <x:v>99.27999999999984</x:v>
      </x:c>
      <x:c r="F521" s="31" t="n">
        <x:f>0</x:f>
        <x:v>0</x:v>
      </x:c>
      <x:c r="G521" s="31" t="n">
        <x:f>0</x:f>
        <x:v>0</x:v>
      </x:c>
      <x:c r="H521" s="31" t="n">
        <x:f>0</x:f>
        <x:v>0</x:v>
      </x:c>
      <x:c r="I521" s="31" t="n">
        <x:f>0</x:f>
        <x:v>0</x:v>
      </x:c>
      <x:c r="J521" s="31" t="n">
        <x:f>0</x:f>
        <x:v>0</x:v>
      </x:c>
      <x:c r="K521" s="31" t="n">
        <x:f>0</x:f>
        <x:v>0</x:v>
      </x:c>
      <x:c r="L521" s="31" t="n">
        <x:f>0</x:f>
        <x:v>0</x:v>
      </x:c>
    </x:row>
    <x:row r="522">
      <x:c r="E522" s="31" t="n">
        <x:f>'計算データ'!A102</x:f>
        <x:v>99.35999999999984</x:v>
      </x:c>
      <x:c r="F522" s="31" t="n">
        <x:f>0</x:f>
        <x:v>0</x:v>
      </x:c>
      <x:c r="G522" s="31" t="n">
        <x:f>0</x:f>
        <x:v>0</x:v>
      </x:c>
      <x:c r="H522" s="31" t="n">
        <x:f>0</x:f>
        <x:v>0</x:v>
      </x:c>
      <x:c r="I522" s="31" t="n">
        <x:f>0</x:f>
        <x:v>0</x:v>
      </x:c>
      <x:c r="J522" s="31" t="n">
        <x:f>0</x:f>
        <x:v>0</x:v>
      </x:c>
      <x:c r="K522" s="31" t="n">
        <x:f>0</x:f>
        <x:v>0</x:v>
      </x:c>
      <x:c r="L522" s="31" t="n">
        <x:f>0</x:f>
        <x:v>0</x:v>
      </x:c>
    </x:row>
    <x:row r="523">
      <x:c r="E523" s="31" t="n">
        <x:f>'計算データ'!A102</x:f>
        <x:v>99.35999999999984</x:v>
      </x:c>
      <x:c r="F523" s="31" t="n">
        <x:f>0</x:f>
        <x:v>0</x:v>
      </x:c>
      <x:c r="G523" s="31" t="n">
        <x:f>0</x:f>
        <x:v>0</x:v>
      </x:c>
      <x:c r="H523" s="31" t="n">
        <x:f>0</x:f>
        <x:v>0</x:v>
      </x:c>
      <x:c r="I523" s="31" t="n">
        <x:f>0</x:f>
        <x:v>0</x:v>
      </x:c>
      <x:c r="J523" s="31" t="n">
        <x:f>0</x:f>
        <x:v>0</x:v>
      </x:c>
      <x:c r="K523" s="31" t="n">
        <x:f>0</x:f>
        <x:v>0</x:v>
      </x:c>
      <x:c r="L523" s="31" t="n">
        <x:f>IF(OR('計算データ'!A102&lt;'正規分布ツール'!$B$7,'計算データ'!A102&gt;'正規分布ツール'!$B$8),'計算データ'!B102,0)</x:f>
        <x:v>0</x:v>
      </x:c>
    </x:row>
    <x:row r="524">
      <x:c r="E524" s="31" t="n">
        <x:f>'計算データ'!A102</x:f>
        <x:v>99.35999999999984</x:v>
      </x:c>
      <x:c r="F524" s="31" t="n">
        <x:f>0</x:f>
        <x:v>0</x:v>
      </x:c>
      <x:c r="G524" s="31" t="n">
        <x:f>0</x:f>
        <x:v>0</x:v>
      </x:c>
      <x:c r="H524" s="31" t="n">
        <x:f>0</x:f>
        <x:v>0</x:v>
      </x:c>
      <x:c r="I524" s="31" t="n">
        <x:f>0</x:f>
        <x:v>0</x:v>
      </x:c>
      <x:c r="J524" s="31" t="n">
        <x:f>0</x:f>
        <x:v>0</x:v>
      </x:c>
      <x:c r="K524" s="31" t="n">
        <x:f>0</x:f>
        <x:v>0</x:v>
      </x:c>
      <x:c r="L524" s="31" t="n">
        <x:f>0</x:f>
        <x:v>0</x:v>
      </x:c>
    </x:row>
    <x:row r="525">
      <x:c r="E525" s="31" t="n">
        <x:f>'計算データ'!A103</x:f>
        <x:v>99.43999999999984</x:v>
      </x:c>
      <x:c r="F525" s="31" t="n">
        <x:f>0</x:f>
        <x:v>0</x:v>
      </x:c>
      <x:c r="G525" s="31" t="n">
        <x:f>0</x:f>
        <x:v>0</x:v>
      </x:c>
      <x:c r="H525" s="31" t="n">
        <x:f>0</x:f>
        <x:v>0</x:v>
      </x:c>
      <x:c r="I525" s="31" t="n">
        <x:f>0</x:f>
        <x:v>0</x:v>
      </x:c>
      <x:c r="J525" s="31" t="n">
        <x:f>0</x:f>
        <x:v>0</x:v>
      </x:c>
      <x:c r="K525" s="31" t="n">
        <x:f>0</x:f>
        <x:v>0</x:v>
      </x:c>
      <x:c r="L525" s="31" t="n">
        <x:f>0</x:f>
        <x:v>0</x:v>
      </x:c>
    </x:row>
    <x:row r="526">
      <x:c r="E526" s="31" t="n">
        <x:f>'計算データ'!A103</x:f>
        <x:v>99.43999999999984</x:v>
      </x:c>
      <x:c r="F526" s="31" t="n">
        <x:f>0</x:f>
        <x:v>0</x:v>
      </x:c>
      <x:c r="G526" s="31" t="n">
        <x:f>0</x:f>
        <x:v>0</x:v>
      </x:c>
      <x:c r="H526" s="31" t="n">
        <x:f>0</x:f>
        <x:v>0</x:v>
      </x:c>
      <x:c r="I526" s="31" t="n">
        <x:f>0</x:f>
        <x:v>0</x:v>
      </x:c>
      <x:c r="J526" s="31" t="n">
        <x:f>0</x:f>
        <x:v>0</x:v>
      </x:c>
      <x:c r="K526" s="31" t="n">
        <x:f>0</x:f>
        <x:v>0</x:v>
      </x:c>
      <x:c r="L526" s="31" t="n">
        <x:f>IF(OR('計算データ'!A103&lt;'正規分布ツール'!$B$7,'計算データ'!A103&gt;'正規分布ツール'!$B$8),'計算データ'!B103,0)</x:f>
        <x:v>0</x:v>
      </x:c>
    </x:row>
    <x:row r="527">
      <x:c r="E527" s="31" t="n">
        <x:f>'計算データ'!A103</x:f>
        <x:v>99.43999999999984</x:v>
      </x:c>
      <x:c r="F527" s="31" t="n">
        <x:f>0</x:f>
        <x:v>0</x:v>
      </x:c>
      <x:c r="G527" s="31" t="n">
        <x:f>0</x:f>
        <x:v>0</x:v>
      </x:c>
      <x:c r="H527" s="31" t="n">
        <x:f>0</x:f>
        <x:v>0</x:v>
      </x:c>
      <x:c r="I527" s="31" t="n">
        <x:f>0</x:f>
        <x:v>0</x:v>
      </x:c>
      <x:c r="J527" s="31" t="n">
        <x:f>0</x:f>
        <x:v>0</x:v>
      </x:c>
      <x:c r="K527" s="31" t="n">
        <x:f>0</x:f>
        <x:v>0</x:v>
      </x:c>
      <x:c r="L527" s="31" t="n">
        <x:f>0</x:f>
        <x:v>0</x:v>
      </x:c>
    </x:row>
    <x:row r="528">
      <x:c r="E528" s="31" t="n">
        <x:f>'計算データ'!A104</x:f>
        <x:v>99.51999999999984</x:v>
      </x:c>
      <x:c r="F528" s="31" t="n">
        <x:f>0</x:f>
        <x:v>0</x:v>
      </x:c>
      <x:c r="G528" s="31" t="n">
        <x:f>0</x:f>
        <x:v>0</x:v>
      </x:c>
      <x:c r="H528" s="31" t="n">
        <x:f>0</x:f>
        <x:v>0</x:v>
      </x:c>
      <x:c r="I528" s="31" t="n">
        <x:f>0</x:f>
        <x:v>0</x:v>
      </x:c>
      <x:c r="J528" s="31" t="n">
        <x:f>0</x:f>
        <x:v>0</x:v>
      </x:c>
      <x:c r="K528" s="31" t="n">
        <x:f>0</x:f>
        <x:v>0</x:v>
      </x:c>
      <x:c r="L528" s="31" t="n">
        <x:f>0</x:f>
        <x:v>0</x:v>
      </x:c>
    </x:row>
    <x:row r="529">
      <x:c r="E529" s="31" t="n">
        <x:f>'計算データ'!A104</x:f>
        <x:v>99.51999999999984</x:v>
      </x:c>
      <x:c r="F529" s="31" t="n">
        <x:f>0</x:f>
        <x:v>0</x:v>
      </x:c>
      <x:c r="G529" s="31" t="n">
        <x:f>0</x:f>
        <x:v>0</x:v>
      </x:c>
      <x:c r="H529" s="31" t="n">
        <x:f>0</x:f>
        <x:v>0</x:v>
      </x:c>
      <x:c r="I529" s="31" t="n">
        <x:f>0</x:f>
        <x:v>0</x:v>
      </x:c>
      <x:c r="J529" s="31" t="n">
        <x:f>0</x:f>
        <x:v>0</x:v>
      </x:c>
      <x:c r="K529" s="31" t="n">
        <x:f>0</x:f>
        <x:v>0</x:v>
      </x:c>
      <x:c r="L529" s="31" t="n">
        <x:f>IF(OR('計算データ'!A104&lt;'正規分布ツール'!$B$7,'計算データ'!A104&gt;'正規分布ツール'!$B$8),'計算データ'!B104,0)</x:f>
        <x:v>0</x:v>
      </x:c>
    </x:row>
    <x:row r="530">
      <x:c r="E530" s="31" t="n">
        <x:f>'計算データ'!A104</x:f>
        <x:v>99.51999999999984</x:v>
      </x:c>
      <x:c r="F530" s="31" t="n">
        <x:f>0</x:f>
        <x:v>0</x:v>
      </x:c>
      <x:c r="G530" s="31" t="n">
        <x:f>0</x:f>
        <x:v>0</x:v>
      </x:c>
      <x:c r="H530" s="31" t="n">
        <x:f>0</x:f>
        <x:v>0</x:v>
      </x:c>
      <x:c r="I530" s="31" t="n">
        <x:f>0</x:f>
        <x:v>0</x:v>
      </x:c>
      <x:c r="J530" s="31" t="n">
        <x:f>0</x:f>
        <x:v>0</x:v>
      </x:c>
      <x:c r="K530" s="31" t="n">
        <x:f>0</x:f>
        <x:v>0</x:v>
      </x:c>
      <x:c r="L530" s="31" t="n">
        <x:f>0</x:f>
        <x:v>0</x:v>
      </x:c>
    </x:row>
    <x:row r="531">
      <x:c r="E531" s="31" t="n">
        <x:f>'計算データ'!A105</x:f>
        <x:v>99.59999999999984</x:v>
      </x:c>
      <x:c r="F531" s="31" t="n">
        <x:f>0</x:f>
        <x:v>0</x:v>
      </x:c>
      <x:c r="G531" s="31" t="n">
        <x:f>0</x:f>
        <x:v>0</x:v>
      </x:c>
      <x:c r="H531" s="31" t="n">
        <x:f>0</x:f>
        <x:v>0</x:v>
      </x:c>
      <x:c r="I531" s="31" t="n">
        <x:f>0</x:f>
        <x:v>0</x:v>
      </x:c>
      <x:c r="J531" s="31" t="n">
        <x:f>0</x:f>
        <x:v>0</x:v>
      </x:c>
      <x:c r="K531" s="31" t="n">
        <x:f>0</x:f>
        <x:v>0</x:v>
      </x:c>
      <x:c r="L531" s="31" t="n">
        <x:f>0</x:f>
        <x:v>0</x:v>
      </x:c>
    </x:row>
    <x:row r="532">
      <x:c r="E532" s="31" t="n">
        <x:f>'計算データ'!A105</x:f>
        <x:v>99.59999999999984</x:v>
      </x:c>
      <x:c r="F532" s="31" t="n">
        <x:f>0</x:f>
        <x:v>0</x:v>
      </x:c>
      <x:c r="G532" s="31" t="n">
        <x:f>0</x:f>
        <x:v>0</x:v>
      </x:c>
      <x:c r="H532" s="31" t="n">
        <x:f>0</x:f>
        <x:v>0</x:v>
      </x:c>
      <x:c r="I532" s="31" t="n">
        <x:f>0</x:f>
        <x:v>0</x:v>
      </x:c>
      <x:c r="J532" s="31" t="n">
        <x:f>0</x:f>
        <x:v>0</x:v>
      </x:c>
      <x:c r="K532" s="31" t="n">
        <x:f>0</x:f>
        <x:v>0</x:v>
      </x:c>
      <x:c r="L532" s="31" t="n">
        <x:f>IF(OR('計算データ'!A105&lt;'正規分布ツール'!$B$7,'計算データ'!A105&gt;'正規分布ツール'!$B$8),'計算データ'!B105,0)</x:f>
        <x:v>0</x:v>
      </x:c>
    </x:row>
    <x:row r="533">
      <x:c r="E533" s="31" t="n">
        <x:f>'計算データ'!A105</x:f>
        <x:v>99.59999999999984</x:v>
      </x:c>
      <x:c r="F533" s="31" t="n">
        <x:f>0</x:f>
        <x:v>0</x:v>
      </x:c>
      <x:c r="G533" s="31" t="n">
        <x:f>0</x:f>
        <x:v>0</x:v>
      </x:c>
      <x:c r="H533" s="31" t="n">
        <x:f>0</x:f>
        <x:v>0</x:v>
      </x:c>
      <x:c r="I533" s="31" t="n">
        <x:f>0</x:f>
        <x:v>0</x:v>
      </x:c>
      <x:c r="J533" s="31" t="n">
        <x:f>0</x:f>
        <x:v>0</x:v>
      </x:c>
      <x:c r="K533" s="31" t="n">
        <x:f>0</x:f>
        <x:v>0</x:v>
      </x:c>
      <x:c r="L533" s="31" t="n">
        <x:f>0</x:f>
        <x:v>0</x:v>
      </x:c>
    </x:row>
    <x:row r="534">
      <x:c r="E534" s="31" t="n">
        <x:f>'計算データ'!A106</x:f>
        <x:v>99.67999999999984</x:v>
      </x:c>
      <x:c r="F534" s="31" t="n">
        <x:f>0</x:f>
        <x:v>0</x:v>
      </x:c>
      <x:c r="G534" s="31" t="n">
        <x:f>0</x:f>
        <x:v>0</x:v>
      </x:c>
      <x:c r="H534" s="31" t="n">
        <x:f>0</x:f>
        <x:v>0</x:v>
      </x:c>
      <x:c r="I534" s="31" t="n">
        <x:f>0</x:f>
        <x:v>0</x:v>
      </x:c>
      <x:c r="J534" s="31" t="n">
        <x:f>0</x:f>
        <x:v>0</x:v>
      </x:c>
      <x:c r="K534" s="31" t="n">
        <x:f>0</x:f>
        <x:v>0</x:v>
      </x:c>
      <x:c r="L534" s="31" t="n">
        <x:f>0</x:f>
        <x:v>0</x:v>
      </x:c>
    </x:row>
    <x:row r="535">
      <x:c r="E535" s="31" t="n">
        <x:f>'計算データ'!A106</x:f>
        <x:v>99.67999999999984</x:v>
      </x:c>
      <x:c r="F535" s="31" t="n">
        <x:f>0</x:f>
        <x:v>0</x:v>
      </x:c>
      <x:c r="G535" s="31" t="n">
        <x:f>0</x:f>
        <x:v>0</x:v>
      </x:c>
      <x:c r="H535" s="31" t="n">
        <x:f>0</x:f>
        <x:v>0</x:v>
      </x:c>
      <x:c r="I535" s="31" t="n">
        <x:f>0</x:f>
        <x:v>0</x:v>
      </x:c>
      <x:c r="J535" s="31" t="n">
        <x:f>0</x:f>
        <x:v>0</x:v>
      </x:c>
      <x:c r="K535" s="31" t="n">
        <x:f>0</x:f>
        <x:v>0</x:v>
      </x:c>
      <x:c r="L535" s="31" t="n">
        <x:f>IF(OR('計算データ'!A106&lt;'正規分布ツール'!$B$7,'計算データ'!A106&gt;'正規分布ツール'!$B$8),'計算データ'!B106,0)</x:f>
        <x:v>0</x:v>
      </x:c>
    </x:row>
    <x:row r="536">
      <x:c r="E536" s="31" t="n">
        <x:f>'計算データ'!A106</x:f>
        <x:v>99.67999999999984</x:v>
      </x:c>
      <x:c r="F536" s="31" t="n">
        <x:f>0</x:f>
        <x:v>0</x:v>
      </x:c>
      <x:c r="G536" s="31" t="n">
        <x:f>0</x:f>
        <x:v>0</x:v>
      </x:c>
      <x:c r="H536" s="31" t="n">
        <x:f>0</x:f>
        <x:v>0</x:v>
      </x:c>
      <x:c r="I536" s="31" t="n">
        <x:f>0</x:f>
        <x:v>0</x:v>
      </x:c>
      <x:c r="J536" s="31" t="n">
        <x:f>0</x:f>
        <x:v>0</x:v>
      </x:c>
      <x:c r="K536" s="31" t="n">
        <x:f>0</x:f>
        <x:v>0</x:v>
      </x:c>
      <x:c r="L536" s="31" t="n">
        <x:f>0</x:f>
        <x:v>0</x:v>
      </x:c>
    </x:row>
    <x:row r="537">
      <x:c r="E537" s="31" t="n">
        <x:f>'計算データ'!A107</x:f>
        <x:v>99.75999999999983</x:v>
      </x:c>
      <x:c r="F537" s="31" t="n">
        <x:f>0</x:f>
        <x:v>0</x:v>
      </x:c>
      <x:c r="G537" s="31" t="n">
        <x:f>0</x:f>
        <x:v>0</x:v>
      </x:c>
      <x:c r="H537" s="31" t="n">
        <x:f>0</x:f>
        <x:v>0</x:v>
      </x:c>
      <x:c r="I537" s="31" t="n">
        <x:f>0</x:f>
        <x:v>0</x:v>
      </x:c>
      <x:c r="J537" s="31" t="n">
        <x:f>0</x:f>
        <x:v>0</x:v>
      </x:c>
      <x:c r="K537" s="31" t="n">
        <x:f>0</x:f>
        <x:v>0</x:v>
      </x:c>
      <x:c r="L537" s="31" t="n">
        <x:f>0</x:f>
        <x:v>0</x:v>
      </x:c>
    </x:row>
    <x:row r="538">
      <x:c r="E538" s="31" t="n">
        <x:f>'計算データ'!A107</x:f>
        <x:v>99.75999999999983</x:v>
      </x:c>
      <x:c r="F538" s="31" t="n">
        <x:f>0</x:f>
        <x:v>0</x:v>
      </x:c>
      <x:c r="G538" s="31" t="n">
        <x:f>0</x:f>
        <x:v>0</x:v>
      </x:c>
      <x:c r="H538" s="31" t="n">
        <x:f>0</x:f>
        <x:v>0</x:v>
      </x:c>
      <x:c r="I538" s="31" t="n">
        <x:f>0</x:f>
        <x:v>0</x:v>
      </x:c>
      <x:c r="J538" s="31" t="n">
        <x:f>0</x:f>
        <x:v>0</x:v>
      </x:c>
      <x:c r="K538" s="31" t="n">
        <x:f>0</x:f>
        <x:v>0</x:v>
      </x:c>
      <x:c r="L538" s="31" t="n">
        <x:f>IF(OR('計算データ'!A107&lt;'正規分布ツール'!$B$7,'計算データ'!A107&gt;'正規分布ツール'!$B$8),'計算データ'!B107,0)</x:f>
        <x:v>0</x:v>
      </x:c>
    </x:row>
    <x:row r="539">
      <x:c r="E539" s="31" t="n">
        <x:f>'計算データ'!A107</x:f>
        <x:v>99.75999999999983</x:v>
      </x:c>
      <x:c r="F539" s="31" t="n">
        <x:f>0</x:f>
        <x:v>0</x:v>
      </x:c>
      <x:c r="G539" s="31" t="n">
        <x:f>0</x:f>
        <x:v>0</x:v>
      </x:c>
      <x:c r="H539" s="31" t="n">
        <x:f>0</x:f>
        <x:v>0</x:v>
      </x:c>
      <x:c r="I539" s="31" t="n">
        <x:f>0</x:f>
        <x:v>0</x:v>
      </x:c>
      <x:c r="J539" s="31" t="n">
        <x:f>0</x:f>
        <x:v>0</x:v>
      </x:c>
      <x:c r="K539" s="31" t="n">
        <x:f>0</x:f>
        <x:v>0</x:v>
      </x:c>
      <x:c r="L539" s="31" t="n">
        <x:f>0</x:f>
        <x:v>0</x:v>
      </x:c>
    </x:row>
    <x:row r="540">
      <x:c r="E540" s="31" t="n">
        <x:f>'計算データ'!A108</x:f>
        <x:v>99.83999999999983</x:v>
      </x:c>
      <x:c r="F540" s="31" t="n">
        <x:f>0</x:f>
        <x:v>0</x:v>
      </x:c>
      <x:c r="G540" s="31" t="n">
        <x:f>0</x:f>
        <x:v>0</x:v>
      </x:c>
      <x:c r="H540" s="31" t="n">
        <x:f>0</x:f>
        <x:v>0</x:v>
      </x:c>
      <x:c r="I540" s="31" t="n">
        <x:f>0</x:f>
        <x:v>0</x:v>
      </x:c>
      <x:c r="J540" s="31" t="n">
        <x:f>0</x:f>
        <x:v>0</x:v>
      </x:c>
      <x:c r="K540" s="31" t="n">
        <x:f>0</x:f>
        <x:v>0</x:v>
      </x:c>
      <x:c r="L540" s="31" t="n">
        <x:f>0</x:f>
        <x:v>0</x:v>
      </x:c>
    </x:row>
    <x:row r="541">
      <x:c r="E541" s="31" t="n">
        <x:f>'計算データ'!A108</x:f>
        <x:v>99.83999999999983</x:v>
      </x:c>
      <x:c r="F541" s="31" t="n">
        <x:f>0</x:f>
        <x:v>0</x:v>
      </x:c>
      <x:c r="G541" s="31" t="n">
        <x:f>0</x:f>
        <x:v>0</x:v>
      </x:c>
      <x:c r="H541" s="31" t="n">
        <x:f>0</x:f>
        <x:v>0</x:v>
      </x:c>
      <x:c r="I541" s="31" t="n">
        <x:f>0</x:f>
        <x:v>0</x:v>
      </x:c>
      <x:c r="J541" s="31" t="n">
        <x:f>0</x:f>
        <x:v>0</x:v>
      </x:c>
      <x:c r="K541" s="31" t="n">
        <x:f>0</x:f>
        <x:v>0</x:v>
      </x:c>
      <x:c r="L541" s="31" t="n">
        <x:f>IF(OR('計算データ'!A108&lt;'正規分布ツール'!$B$7,'計算データ'!A108&gt;'正規分布ツール'!$B$8),'計算データ'!B108,0)</x:f>
        <x:v>0</x:v>
      </x:c>
    </x:row>
    <x:row r="542">
      <x:c r="E542" s="31" t="n">
        <x:f>'計算データ'!A108</x:f>
        <x:v>99.83999999999983</x:v>
      </x:c>
      <x:c r="F542" s="31" t="n">
        <x:f>0</x:f>
        <x:v>0</x:v>
      </x:c>
      <x:c r="G542" s="31" t="n">
        <x:f>0</x:f>
        <x:v>0</x:v>
      </x:c>
      <x:c r="H542" s="31" t="n">
        <x:f>0</x:f>
        <x:v>0</x:v>
      </x:c>
      <x:c r="I542" s="31" t="n">
        <x:f>0</x:f>
        <x:v>0</x:v>
      </x:c>
      <x:c r="J542" s="31" t="n">
        <x:f>0</x:f>
        <x:v>0</x:v>
      </x:c>
      <x:c r="K542" s="31" t="n">
        <x:f>0</x:f>
        <x:v>0</x:v>
      </x:c>
      <x:c r="L542" s="31" t="n">
        <x:f>0</x:f>
        <x:v>0</x:v>
      </x:c>
    </x:row>
    <x:row r="543">
      <x:c r="E543" s="31" t="n">
        <x:f>'計算データ'!A109</x:f>
        <x:v>99.91999999999983</x:v>
      </x:c>
      <x:c r="F543" s="31" t="n">
        <x:f>0</x:f>
        <x:v>0</x:v>
      </x:c>
      <x:c r="G543" s="31" t="n">
        <x:f>0</x:f>
        <x:v>0</x:v>
      </x:c>
      <x:c r="H543" s="31" t="n">
        <x:f>0</x:f>
        <x:v>0</x:v>
      </x:c>
      <x:c r="I543" s="31" t="n">
        <x:f>0</x:f>
        <x:v>0</x:v>
      </x:c>
      <x:c r="J543" s="31" t="n">
        <x:f>0</x:f>
        <x:v>0</x:v>
      </x:c>
      <x:c r="K543" s="31" t="n">
        <x:f>0</x:f>
        <x:v>0</x:v>
      </x:c>
      <x:c r="L543" s="31" t="n">
        <x:f>0</x:f>
        <x:v>0</x:v>
      </x:c>
    </x:row>
    <x:row r="544">
      <x:c r="E544" s="31" t="n">
        <x:f>'計算データ'!A109</x:f>
        <x:v>99.91999999999983</x:v>
      </x:c>
      <x:c r="F544" s="31" t="n">
        <x:f>0</x:f>
        <x:v>0</x:v>
      </x:c>
      <x:c r="G544" s="31" t="n">
        <x:f>0</x:f>
        <x:v>0</x:v>
      </x:c>
      <x:c r="H544" s="31" t="n">
        <x:f>0</x:f>
        <x:v>0</x:v>
      </x:c>
      <x:c r="I544" s="31" t="n">
        <x:f>0</x:f>
        <x:v>0</x:v>
      </x:c>
      <x:c r="J544" s="31" t="n">
        <x:f>0</x:f>
        <x:v>0</x:v>
      </x:c>
      <x:c r="K544" s="31" t="n">
        <x:f>0</x:f>
        <x:v>0</x:v>
      </x:c>
      <x:c r="L544" s="31" t="n">
        <x:f>IF(OR('計算データ'!A109&lt;'正規分布ツール'!$B$7,'計算データ'!A109&gt;'正規分布ツール'!$B$8),'計算データ'!B109,0)</x:f>
        <x:v>0</x:v>
      </x:c>
    </x:row>
    <x:row r="545">
      <x:c r="E545" s="31" t="n">
        <x:f>'計算データ'!A109</x:f>
        <x:v>99.91999999999983</x:v>
      </x:c>
      <x:c r="F545" s="31" t="n">
        <x:f>0</x:f>
        <x:v>0</x:v>
      </x:c>
      <x:c r="G545" s="31" t="n">
        <x:f>0</x:f>
        <x:v>0</x:v>
      </x:c>
      <x:c r="H545" s="31" t="n">
        <x:f>0</x:f>
        <x:v>0</x:v>
      </x:c>
      <x:c r="I545" s="31" t="n">
        <x:f>0</x:f>
        <x:v>0</x:v>
      </x:c>
      <x:c r="J545" s="31" t="n">
        <x:f>0</x:f>
        <x:v>0</x:v>
      </x:c>
      <x:c r="K545" s="31" t="n">
        <x:f>0</x:f>
        <x:v>0</x:v>
      </x:c>
      <x:c r="L545" s="31" t="n">
        <x:f>0</x:f>
        <x:v>0</x:v>
      </x:c>
    </x:row>
    <x:row r="546">
      <x:c r="E546" s="31" t="n">
        <x:f>'計算データ'!A110</x:f>
        <x:v>99.99999999999983</x:v>
      </x:c>
      <x:c r="F546" s="31" t="n">
        <x:f>0</x:f>
        <x:v>0</x:v>
      </x:c>
      <x:c r="G546" s="31" t="n">
        <x:f>0</x:f>
        <x:v>0</x:v>
      </x:c>
      <x:c r="H546" s="31" t="n">
        <x:f>0</x:f>
        <x:v>0</x:v>
      </x:c>
      <x:c r="I546" s="31" t="n">
        <x:f>0</x:f>
        <x:v>0</x:v>
      </x:c>
      <x:c r="J546" s="31" t="n">
        <x:f>0</x:f>
        <x:v>0</x:v>
      </x:c>
      <x:c r="K546" s="31" t="n">
        <x:f>0</x:f>
        <x:v>0</x:v>
      </x:c>
      <x:c r="L546" s="31" t="n">
        <x:f>0</x:f>
        <x:v>0</x:v>
      </x:c>
    </x:row>
    <x:row r="547">
      <x:c r="E547" s="31" t="n">
        <x:f>'計算データ'!A110</x:f>
        <x:v>99.99999999999983</x:v>
      </x:c>
      <x:c r="F547" s="31" t="n">
        <x:f>0</x:f>
        <x:v>0</x:v>
      </x:c>
      <x:c r="G547" s="31" t="n">
        <x:f>0</x:f>
        <x:v>0</x:v>
      </x:c>
      <x:c r="H547" s="31" t="n">
        <x:f>0</x:f>
        <x:v>0</x:v>
      </x:c>
      <x:c r="I547" s="31" t="n">
        <x:f>0</x:f>
        <x:v>0</x:v>
      </x:c>
      <x:c r="J547" s="31" t="n">
        <x:f>0</x:f>
        <x:v>0</x:v>
      </x:c>
      <x:c r="K547" s="31" t="n">
        <x:f>0</x:f>
        <x:v>0</x:v>
      </x:c>
      <x:c r="L547" s="31" t="n">
        <x:f>IF(OR('計算データ'!A110&lt;'正規分布ツール'!$B$7,'計算データ'!A110&gt;'正規分布ツール'!$B$8),'計算データ'!B110,0)</x:f>
        <x:v>0</x:v>
      </x:c>
    </x:row>
    <x:row r="548">
      <x:c r="E548" s="31" t="n">
        <x:f>'計算データ'!A110</x:f>
        <x:v>99.99999999999983</x:v>
      </x:c>
      <x:c r="F548" s="31" t="n">
        <x:f>0</x:f>
        <x:v>0</x:v>
      </x:c>
      <x:c r="G548" s="31" t="n">
        <x:f>0</x:f>
        <x:v>0</x:v>
      </x:c>
      <x:c r="H548" s="31" t="n">
        <x:f>0</x:f>
        <x:v>0</x:v>
      </x:c>
      <x:c r="I548" s="31" t="n">
        <x:f>0</x:f>
        <x:v>0</x:v>
      </x:c>
      <x:c r="J548" s="31" t="n">
        <x:f>0</x:f>
        <x:v>0</x:v>
      </x:c>
      <x:c r="K548" s="31" t="n">
        <x:f>0</x:f>
        <x:v>0</x:v>
      </x:c>
      <x:c r="L548" s="31" t="n">
        <x:f>0</x:f>
        <x:v>0</x:v>
      </x:c>
    </x:row>
    <x:row r="549">
      <x:c r="E549" s="31" t="n">
        <x:f>'計算データ'!A111</x:f>
        <x:v>100.07999999999983</x:v>
      </x:c>
      <x:c r="F549" s="31" t="n">
        <x:f>0</x:f>
        <x:v>0</x:v>
      </x:c>
      <x:c r="G549" s="31" t="n">
        <x:f>0</x:f>
        <x:v>0</x:v>
      </x:c>
      <x:c r="H549" s="31" t="n">
        <x:f>0</x:f>
        <x:v>0</x:v>
      </x:c>
      <x:c r="I549" s="31" t="n">
        <x:f>0</x:f>
        <x:v>0</x:v>
      </x:c>
      <x:c r="J549" s="31" t="n">
        <x:f>0</x:f>
        <x:v>0</x:v>
      </x:c>
      <x:c r="K549" s="31" t="n">
        <x:f>0</x:f>
        <x:v>0</x:v>
      </x:c>
      <x:c r="L549" s="31" t="n">
        <x:f>0</x:f>
        <x:v>0</x:v>
      </x:c>
    </x:row>
    <x:row r="550">
      <x:c r="E550" s="31" t="n">
        <x:f>'計算データ'!A111</x:f>
        <x:v>100.07999999999983</x:v>
      </x:c>
      <x:c r="F550" s="31" t="n">
        <x:f>0</x:f>
        <x:v>0</x:v>
      </x:c>
      <x:c r="G550" s="31" t="n">
        <x:f>0</x:f>
        <x:v>0</x:v>
      </x:c>
      <x:c r="H550" s="31" t="n">
        <x:f>0</x:f>
        <x:v>0</x:v>
      </x:c>
      <x:c r="I550" s="31" t="n">
        <x:f>0</x:f>
        <x:v>0</x:v>
      </x:c>
      <x:c r="J550" s="31" t="n">
        <x:f>0</x:f>
        <x:v>0</x:v>
      </x:c>
      <x:c r="K550" s="31" t="n">
        <x:f>0</x:f>
        <x:v>0</x:v>
      </x:c>
      <x:c r="L550" s="31" t="n">
        <x:f>IF(OR('計算データ'!A111&lt;'正規分布ツール'!$B$7,'計算データ'!A111&gt;'正規分布ツール'!$B$8),'計算データ'!B111,0)</x:f>
        <x:v>0</x:v>
      </x:c>
    </x:row>
    <x:row r="551">
      <x:c r="E551" s="31" t="n">
        <x:f>'計算データ'!A111</x:f>
        <x:v>100.07999999999983</x:v>
      </x:c>
      <x:c r="F551" s="31" t="n">
        <x:f>0</x:f>
        <x:v>0</x:v>
      </x:c>
      <x:c r="G551" s="31" t="n">
        <x:f>0</x:f>
        <x:v>0</x:v>
      </x:c>
      <x:c r="H551" s="31" t="n">
        <x:f>0</x:f>
        <x:v>0</x:v>
      </x:c>
      <x:c r="I551" s="31" t="n">
        <x:f>0</x:f>
        <x:v>0</x:v>
      </x:c>
      <x:c r="J551" s="31" t="n">
        <x:f>0</x:f>
        <x:v>0</x:v>
      </x:c>
      <x:c r="K551" s="31" t="n">
        <x:f>0</x:f>
        <x:v>0</x:v>
      </x:c>
      <x:c r="L551" s="31" t="n">
        <x:f>0</x:f>
        <x:v>0</x:v>
      </x:c>
    </x:row>
    <x:row r="552">
      <x:c r="E552" s="31" t="n">
        <x:f>'計算データ'!A112</x:f>
        <x:v>100.15999999999983</x:v>
      </x:c>
      <x:c r="F552" s="31" t="n">
        <x:f>0</x:f>
        <x:v>0</x:v>
      </x:c>
      <x:c r="G552" s="31" t="n">
        <x:f>0</x:f>
        <x:v>0</x:v>
      </x:c>
      <x:c r="H552" s="31" t="n">
        <x:f>0</x:f>
        <x:v>0</x:v>
      </x:c>
      <x:c r="I552" s="31" t="n">
        <x:f>0</x:f>
        <x:v>0</x:v>
      </x:c>
      <x:c r="J552" s="31" t="n">
        <x:f>0</x:f>
        <x:v>0</x:v>
      </x:c>
      <x:c r="K552" s="31" t="n">
        <x:f>0</x:f>
        <x:v>0</x:v>
      </x:c>
      <x:c r="L552" s="31" t="n">
        <x:f>0</x:f>
        <x:v>0</x:v>
      </x:c>
    </x:row>
    <x:row r="553">
      <x:c r="E553" s="31" t="n">
        <x:f>'計算データ'!A112</x:f>
        <x:v>100.15999999999983</x:v>
      </x:c>
      <x:c r="F553" s="31" t="n">
        <x:f>0</x:f>
        <x:v>0</x:v>
      </x:c>
      <x:c r="G553" s="31" t="n">
        <x:f>0</x:f>
        <x:v>0</x:v>
      </x:c>
      <x:c r="H553" s="31" t="n">
        <x:f>0</x:f>
        <x:v>0</x:v>
      </x:c>
      <x:c r="I553" s="31" t="n">
        <x:f>0</x:f>
        <x:v>0</x:v>
      </x:c>
      <x:c r="J553" s="31" t="n">
        <x:f>0</x:f>
        <x:v>0</x:v>
      </x:c>
      <x:c r="K553" s="31" t="n">
        <x:f>0</x:f>
        <x:v>0</x:v>
      </x:c>
      <x:c r="L553" s="31" t="n">
        <x:f>IF(OR('計算データ'!A112&lt;'正規分布ツール'!$B$7,'計算データ'!A112&gt;'正規分布ツール'!$B$8),'計算データ'!B112,0)</x:f>
        <x:v>0</x:v>
      </x:c>
    </x:row>
    <x:row r="554">
      <x:c r="E554" s="31" t="n">
        <x:f>'計算データ'!A112</x:f>
        <x:v>100.15999999999983</x:v>
      </x:c>
      <x:c r="F554" s="31" t="n">
        <x:f>0</x:f>
        <x:v>0</x:v>
      </x:c>
      <x:c r="G554" s="31" t="n">
        <x:f>0</x:f>
        <x:v>0</x:v>
      </x:c>
      <x:c r="H554" s="31" t="n">
        <x:f>0</x:f>
        <x:v>0</x:v>
      </x:c>
      <x:c r="I554" s="31" t="n">
        <x:f>0</x:f>
        <x:v>0</x:v>
      </x:c>
      <x:c r="J554" s="31" t="n">
        <x:f>0</x:f>
        <x:v>0</x:v>
      </x:c>
      <x:c r="K554" s="31" t="n">
        <x:f>0</x:f>
        <x:v>0</x:v>
      </x:c>
      <x:c r="L554" s="31" t="n">
        <x:f>0</x:f>
        <x:v>0</x:v>
      </x:c>
    </x:row>
    <x:row r="555">
      <x:c r="E555" s="31" t="n">
        <x:f>'計算データ'!A113</x:f>
        <x:v>100.23999999999982</x:v>
      </x:c>
      <x:c r="F555" s="31" t="n">
        <x:f>0</x:f>
        <x:v>0</x:v>
      </x:c>
      <x:c r="G555" s="31" t="n">
        <x:f>0</x:f>
        <x:v>0</x:v>
      </x:c>
      <x:c r="H555" s="31" t="n">
        <x:f>0</x:f>
        <x:v>0</x:v>
      </x:c>
      <x:c r="I555" s="31" t="n">
        <x:f>0</x:f>
        <x:v>0</x:v>
      </x:c>
      <x:c r="J555" s="31" t="n">
        <x:f>0</x:f>
        <x:v>0</x:v>
      </x:c>
      <x:c r="K555" s="31" t="n">
        <x:f>0</x:f>
        <x:v>0</x:v>
      </x:c>
      <x:c r="L555" s="31" t="n">
        <x:f>0</x:f>
        <x:v>0</x:v>
      </x:c>
    </x:row>
    <x:row r="556">
      <x:c r="E556" s="31" t="n">
        <x:f>'計算データ'!A113</x:f>
        <x:v>100.23999999999982</x:v>
      </x:c>
      <x:c r="F556" s="31" t="n">
        <x:f>0</x:f>
        <x:v>0</x:v>
      </x:c>
      <x:c r="G556" s="31" t="n">
        <x:f>0</x:f>
        <x:v>0</x:v>
      </x:c>
      <x:c r="H556" s="31" t="n">
        <x:f>0</x:f>
        <x:v>0</x:v>
      </x:c>
      <x:c r="I556" s="31" t="n">
        <x:f>0</x:f>
        <x:v>0</x:v>
      </x:c>
      <x:c r="J556" s="31" t="n">
        <x:f>0</x:f>
        <x:v>0</x:v>
      </x:c>
      <x:c r="K556" s="31" t="n">
        <x:f>0</x:f>
        <x:v>0</x:v>
      </x:c>
      <x:c r="L556" s="31" t="n">
        <x:f>IF(OR('計算データ'!A113&lt;'正規分布ツール'!$B$7,'計算データ'!A113&gt;'正規分布ツール'!$B$8),'計算データ'!B113,0)</x:f>
        <x:v>0</x:v>
      </x:c>
    </x:row>
    <x:row r="557">
      <x:c r="E557" s="31" t="n">
        <x:f>'計算データ'!A113</x:f>
        <x:v>100.23999999999982</x:v>
      </x:c>
      <x:c r="F557" s="31" t="n">
        <x:f>0</x:f>
        <x:v>0</x:v>
      </x:c>
      <x:c r="G557" s="31" t="n">
        <x:f>0</x:f>
        <x:v>0</x:v>
      </x:c>
      <x:c r="H557" s="31" t="n">
        <x:f>0</x:f>
        <x:v>0</x:v>
      </x:c>
      <x:c r="I557" s="31" t="n">
        <x:f>0</x:f>
        <x:v>0</x:v>
      </x:c>
      <x:c r="J557" s="31" t="n">
        <x:f>0</x:f>
        <x:v>0</x:v>
      </x:c>
      <x:c r="K557" s="31" t="n">
        <x:f>0</x:f>
        <x:v>0</x:v>
      </x:c>
      <x:c r="L557" s="31" t="n">
        <x:f>0</x:f>
        <x:v>0</x:v>
      </x:c>
    </x:row>
    <x:row r="558">
      <x:c r="E558" s="31" t="n">
        <x:f>'計算データ'!A114</x:f>
        <x:v>100.31999999999982</x:v>
      </x:c>
      <x:c r="F558" s="31" t="n">
        <x:f>0</x:f>
        <x:v>0</x:v>
      </x:c>
      <x:c r="G558" s="31" t="n">
        <x:f>0</x:f>
        <x:v>0</x:v>
      </x:c>
      <x:c r="H558" s="31" t="n">
        <x:f>0</x:f>
        <x:v>0</x:v>
      </x:c>
      <x:c r="I558" s="31" t="n">
        <x:f>0</x:f>
        <x:v>0</x:v>
      </x:c>
      <x:c r="J558" s="31" t="n">
        <x:f>0</x:f>
        <x:v>0</x:v>
      </x:c>
      <x:c r="K558" s="31" t="n">
        <x:f>0</x:f>
        <x:v>0</x:v>
      </x:c>
      <x:c r="L558" s="31" t="n">
        <x:f>0</x:f>
        <x:v>0</x:v>
      </x:c>
    </x:row>
    <x:row r="559">
      <x:c r="E559" s="31" t="n">
        <x:f>'計算データ'!A114</x:f>
        <x:v>100.31999999999982</x:v>
      </x:c>
      <x:c r="F559" s="31" t="n">
        <x:f>0</x:f>
        <x:v>0</x:v>
      </x:c>
      <x:c r="G559" s="31" t="n">
        <x:f>0</x:f>
        <x:v>0</x:v>
      </x:c>
      <x:c r="H559" s="31" t="n">
        <x:f>0</x:f>
        <x:v>0</x:v>
      </x:c>
      <x:c r="I559" s="31" t="n">
        <x:f>0</x:f>
        <x:v>0</x:v>
      </x:c>
      <x:c r="J559" s="31" t="n">
        <x:f>0</x:f>
        <x:v>0</x:v>
      </x:c>
      <x:c r="K559" s="31" t="n">
        <x:f>0</x:f>
        <x:v>0</x:v>
      </x:c>
      <x:c r="L559" s="31" t="n">
        <x:f>IF(OR('計算データ'!A114&lt;'正規分布ツール'!$B$7,'計算データ'!A114&gt;'正規分布ツール'!$B$8),'計算データ'!B114,0)</x:f>
        <x:v>0</x:v>
      </x:c>
    </x:row>
    <x:row r="560">
      <x:c r="E560" s="31" t="n">
        <x:f>'計算データ'!A114</x:f>
        <x:v>100.31999999999982</x:v>
      </x:c>
      <x:c r="F560" s="31" t="n">
        <x:f>0</x:f>
        <x:v>0</x:v>
      </x:c>
      <x:c r="G560" s="31" t="n">
        <x:f>0</x:f>
        <x:v>0</x:v>
      </x:c>
      <x:c r="H560" s="31" t="n">
        <x:f>0</x:f>
        <x:v>0</x:v>
      </x:c>
      <x:c r="I560" s="31" t="n">
        <x:f>0</x:f>
        <x:v>0</x:v>
      </x:c>
      <x:c r="J560" s="31" t="n">
        <x:f>0</x:f>
        <x:v>0</x:v>
      </x:c>
      <x:c r="K560" s="31" t="n">
        <x:f>0</x:f>
        <x:v>0</x:v>
      </x:c>
      <x:c r="L560" s="31" t="n">
        <x:f>0</x:f>
        <x:v>0</x:v>
      </x:c>
    </x:row>
    <x:row r="561">
      <x:c r="E561" s="31" t="n">
        <x:f>'計算データ'!A115</x:f>
        <x:v>100.39999999999982</x:v>
      </x:c>
      <x:c r="F561" s="31" t="n">
        <x:f>0</x:f>
        <x:v>0</x:v>
      </x:c>
      <x:c r="G561" s="31" t="n">
        <x:f>0</x:f>
        <x:v>0</x:v>
      </x:c>
      <x:c r="H561" s="31" t="n">
        <x:f>0</x:f>
        <x:v>0</x:v>
      </x:c>
      <x:c r="I561" s="31" t="n">
        <x:f>0</x:f>
        <x:v>0</x:v>
      </x:c>
      <x:c r="J561" s="31" t="n">
        <x:f>0</x:f>
        <x:v>0</x:v>
      </x:c>
      <x:c r="K561" s="31" t="n">
        <x:f>0</x:f>
        <x:v>0</x:v>
      </x:c>
      <x:c r="L561" s="31" t="n">
        <x:f>0</x:f>
        <x:v>0</x:v>
      </x:c>
    </x:row>
    <x:row r="562">
      <x:c r="E562" s="31" t="n">
        <x:f>'計算データ'!A115</x:f>
        <x:v>100.39999999999982</x:v>
      </x:c>
      <x:c r="F562" s="31" t="n">
        <x:f>0</x:f>
        <x:v>0</x:v>
      </x:c>
      <x:c r="G562" s="31" t="n">
        <x:f>0</x:f>
        <x:v>0</x:v>
      </x:c>
      <x:c r="H562" s="31" t="n">
        <x:f>0</x:f>
        <x:v>0</x:v>
      </x:c>
      <x:c r="I562" s="31" t="n">
        <x:f>0</x:f>
        <x:v>0</x:v>
      </x:c>
      <x:c r="J562" s="31" t="n">
        <x:f>0</x:f>
        <x:v>0</x:v>
      </x:c>
      <x:c r="K562" s="31" t="n">
        <x:f>0</x:f>
        <x:v>0</x:v>
      </x:c>
      <x:c r="L562" s="31" t="n">
        <x:f>IF(OR('計算データ'!A115&lt;'正規分布ツール'!$B$7,'計算データ'!A115&gt;'正規分布ツール'!$B$8),'計算データ'!B115,0)</x:f>
        <x:v>0</x:v>
      </x:c>
    </x:row>
    <x:row r="563">
      <x:c r="E563" s="31" t="n">
        <x:f>'計算データ'!A115</x:f>
        <x:v>100.39999999999982</x:v>
      </x:c>
      <x:c r="F563" s="31" t="n">
        <x:f>0</x:f>
        <x:v>0</x:v>
      </x:c>
      <x:c r="G563" s="31" t="n">
        <x:f>0</x:f>
        <x:v>0</x:v>
      </x:c>
      <x:c r="H563" s="31" t="n">
        <x:f>0</x:f>
        <x:v>0</x:v>
      </x:c>
      <x:c r="I563" s="31" t="n">
        <x:f>0</x:f>
        <x:v>0</x:v>
      </x:c>
      <x:c r="J563" s="31" t="n">
        <x:f>0</x:f>
        <x:v>0</x:v>
      </x:c>
      <x:c r="K563" s="31" t="n">
        <x:f>0</x:f>
        <x:v>0</x:v>
      </x:c>
      <x:c r="L563" s="31" t="n">
        <x:f>0</x:f>
        <x:v>0</x:v>
      </x:c>
    </x:row>
    <x:row r="564">
      <x:c r="E564" s="31" t="n">
        <x:f>'計算データ'!A116</x:f>
        <x:v>100.47999999999982</x:v>
      </x:c>
      <x:c r="F564" s="31" t="n">
        <x:f>0</x:f>
        <x:v>0</x:v>
      </x:c>
      <x:c r="G564" s="31" t="n">
        <x:f>0</x:f>
        <x:v>0</x:v>
      </x:c>
      <x:c r="H564" s="31" t="n">
        <x:f>0</x:f>
        <x:v>0</x:v>
      </x:c>
      <x:c r="I564" s="31" t="n">
        <x:f>0</x:f>
        <x:v>0</x:v>
      </x:c>
      <x:c r="J564" s="31" t="n">
        <x:f>0</x:f>
        <x:v>0</x:v>
      </x:c>
      <x:c r="K564" s="31" t="n">
        <x:f>0</x:f>
        <x:v>0</x:v>
      </x:c>
      <x:c r="L564" s="31" t="n">
        <x:f>0</x:f>
        <x:v>0</x:v>
      </x:c>
    </x:row>
    <x:row r="565">
      <x:c r="E565" s="31" t="n">
        <x:f>'計算データ'!A116</x:f>
        <x:v>100.47999999999982</x:v>
      </x:c>
      <x:c r="F565" s="31" t="n">
        <x:f>0</x:f>
        <x:v>0</x:v>
      </x:c>
      <x:c r="G565" s="31" t="n">
        <x:f>0</x:f>
        <x:v>0</x:v>
      </x:c>
      <x:c r="H565" s="31" t="n">
        <x:f>0</x:f>
        <x:v>0</x:v>
      </x:c>
      <x:c r="I565" s="31" t="n">
        <x:f>0</x:f>
        <x:v>0</x:v>
      </x:c>
      <x:c r="J565" s="31" t="n">
        <x:f>0</x:f>
        <x:v>0</x:v>
      </x:c>
      <x:c r="K565" s="31" t="n">
        <x:f>0</x:f>
        <x:v>0</x:v>
      </x:c>
      <x:c r="L565" s="31" t="n">
        <x:f>IF(OR('計算データ'!A116&lt;'正規分布ツール'!$B$7,'計算データ'!A116&gt;'正規分布ツール'!$B$8),'計算データ'!B116,0)</x:f>
        <x:v>0</x:v>
      </x:c>
    </x:row>
    <x:row r="566">
      <x:c r="E566" s="31" t="n">
        <x:f>'計算データ'!A116</x:f>
        <x:v>100.47999999999982</x:v>
      </x:c>
      <x:c r="F566" s="31" t="n">
        <x:f>0</x:f>
        <x:v>0</x:v>
      </x:c>
      <x:c r="G566" s="31" t="n">
        <x:f>0</x:f>
        <x:v>0</x:v>
      </x:c>
      <x:c r="H566" s="31" t="n">
        <x:f>0</x:f>
        <x:v>0</x:v>
      </x:c>
      <x:c r="I566" s="31" t="n">
        <x:f>0</x:f>
        <x:v>0</x:v>
      </x:c>
      <x:c r="J566" s="31" t="n">
        <x:f>0</x:f>
        <x:v>0</x:v>
      </x:c>
      <x:c r="K566" s="31" t="n">
        <x:f>0</x:f>
        <x:v>0</x:v>
      </x:c>
      <x:c r="L566" s="31" t="n">
        <x:f>0</x:f>
        <x:v>0</x:v>
      </x:c>
    </x:row>
    <x:row r="567">
      <x:c r="E567" s="31" t="n">
        <x:f>'計算データ'!A117</x:f>
        <x:v>100.55999999999982</x:v>
      </x:c>
      <x:c r="F567" s="31" t="n">
        <x:f>0</x:f>
        <x:v>0</x:v>
      </x:c>
      <x:c r="G567" s="31" t="n">
        <x:f>0</x:f>
        <x:v>0</x:v>
      </x:c>
      <x:c r="H567" s="31" t="n">
        <x:f>0</x:f>
        <x:v>0</x:v>
      </x:c>
      <x:c r="I567" s="31" t="n">
        <x:f>0</x:f>
        <x:v>0</x:v>
      </x:c>
      <x:c r="J567" s="31" t="n">
        <x:f>0</x:f>
        <x:v>0</x:v>
      </x:c>
      <x:c r="K567" s="31" t="n">
        <x:f>0</x:f>
        <x:v>0</x:v>
      </x:c>
      <x:c r="L567" s="31" t="n">
        <x:f>0</x:f>
        <x:v>0</x:v>
      </x:c>
    </x:row>
    <x:row r="568">
      <x:c r="E568" s="31" t="n">
        <x:f>'計算データ'!A117</x:f>
        <x:v>100.55999999999982</x:v>
      </x:c>
      <x:c r="F568" s="31" t="n">
        <x:f>0</x:f>
        <x:v>0</x:v>
      </x:c>
      <x:c r="G568" s="31" t="n">
        <x:f>0</x:f>
        <x:v>0</x:v>
      </x:c>
      <x:c r="H568" s="31" t="n">
        <x:f>0</x:f>
        <x:v>0</x:v>
      </x:c>
      <x:c r="I568" s="31" t="n">
        <x:f>0</x:f>
        <x:v>0</x:v>
      </x:c>
      <x:c r="J568" s="31" t="n">
        <x:f>0</x:f>
        <x:v>0</x:v>
      </x:c>
      <x:c r="K568" s="31" t="n">
        <x:f>0</x:f>
        <x:v>0</x:v>
      </x:c>
      <x:c r="L568" s="31" t="n">
        <x:f>IF(OR('計算データ'!A117&lt;'正規分布ツール'!$B$7,'計算データ'!A117&gt;'正規分布ツール'!$B$8),'計算データ'!B117,0)</x:f>
        <x:v>0</x:v>
      </x:c>
    </x:row>
    <x:row r="569">
      <x:c r="E569" s="31" t="n">
        <x:f>'計算データ'!A117</x:f>
        <x:v>100.55999999999982</x:v>
      </x:c>
      <x:c r="F569" s="31" t="n">
        <x:f>0</x:f>
        <x:v>0</x:v>
      </x:c>
      <x:c r="G569" s="31" t="n">
        <x:f>0</x:f>
        <x:v>0</x:v>
      </x:c>
      <x:c r="H569" s="31" t="n">
        <x:f>0</x:f>
        <x:v>0</x:v>
      </x:c>
      <x:c r="I569" s="31" t="n">
        <x:f>0</x:f>
        <x:v>0</x:v>
      </x:c>
      <x:c r="J569" s="31" t="n">
        <x:f>0</x:f>
        <x:v>0</x:v>
      </x:c>
      <x:c r="K569" s="31" t="n">
        <x:f>0</x:f>
        <x:v>0</x:v>
      </x:c>
      <x:c r="L569" s="31" t="n">
        <x:f>0</x:f>
        <x:v>0</x:v>
      </x:c>
    </x:row>
    <x:row r="570">
      <x:c r="E570" s="31" t="n">
        <x:f>'計算データ'!A118</x:f>
        <x:v>100.63999999999982</x:v>
      </x:c>
      <x:c r="F570" s="31" t="n">
        <x:f>0</x:f>
        <x:v>0</x:v>
      </x:c>
      <x:c r="G570" s="31" t="n">
        <x:f>0</x:f>
        <x:v>0</x:v>
      </x:c>
      <x:c r="H570" s="31" t="n">
        <x:f>0</x:f>
        <x:v>0</x:v>
      </x:c>
      <x:c r="I570" s="31" t="n">
        <x:f>0</x:f>
        <x:v>0</x:v>
      </x:c>
      <x:c r="J570" s="31" t="n">
        <x:f>0</x:f>
        <x:v>0</x:v>
      </x:c>
      <x:c r="K570" s="31" t="n">
        <x:f>0</x:f>
        <x:v>0</x:v>
      </x:c>
      <x:c r="L570" s="31" t="n">
        <x:f>0</x:f>
        <x:v>0</x:v>
      </x:c>
    </x:row>
    <x:row r="571">
      <x:c r="E571" s="31" t="n">
        <x:f>'計算データ'!A118</x:f>
        <x:v>100.63999999999982</x:v>
      </x:c>
      <x:c r="F571" s="31" t="n">
        <x:f>0</x:f>
        <x:v>0</x:v>
      </x:c>
      <x:c r="G571" s="31" t="n">
        <x:f>0</x:f>
        <x:v>0</x:v>
      </x:c>
      <x:c r="H571" s="31" t="n">
        <x:f>0</x:f>
        <x:v>0</x:v>
      </x:c>
      <x:c r="I571" s="31" t="n">
        <x:f>0</x:f>
        <x:v>0</x:v>
      </x:c>
      <x:c r="J571" s="31" t="n">
        <x:f>0</x:f>
        <x:v>0</x:v>
      </x:c>
      <x:c r="K571" s="31" t="n">
        <x:f>0</x:f>
        <x:v>0</x:v>
      </x:c>
      <x:c r="L571" s="31" t="n">
        <x:f>IF(OR('計算データ'!A118&lt;'正規分布ツール'!$B$7,'計算データ'!A118&gt;'正規分布ツール'!$B$8),'計算データ'!B118,0)</x:f>
        <x:v>0</x:v>
      </x:c>
    </x:row>
    <x:row r="572">
      <x:c r="E572" s="31" t="n">
        <x:f>'計算データ'!A118</x:f>
        <x:v>100.63999999999982</x:v>
      </x:c>
      <x:c r="F572" s="31" t="n">
        <x:f>0</x:f>
        <x:v>0</x:v>
      </x:c>
      <x:c r="G572" s="31" t="n">
        <x:f>0</x:f>
        <x:v>0</x:v>
      </x:c>
      <x:c r="H572" s="31" t="n">
        <x:f>0</x:f>
        <x:v>0</x:v>
      </x:c>
      <x:c r="I572" s="31" t="n">
        <x:f>0</x:f>
        <x:v>0</x:v>
      </x:c>
      <x:c r="J572" s="31" t="n">
        <x:f>0</x:f>
        <x:v>0</x:v>
      </x:c>
      <x:c r="K572" s="31" t="n">
        <x:f>0</x:f>
        <x:v>0</x:v>
      </x:c>
      <x:c r="L572" s="31" t="n">
        <x:f>0</x:f>
        <x:v>0</x:v>
      </x:c>
    </x:row>
    <x:row r="573">
      <x:c r="E573" s="31" t="n">
        <x:f>'計算データ'!A119</x:f>
        <x:v>100.71999999999981</x:v>
      </x:c>
      <x:c r="F573" s="31" t="n">
        <x:f>0</x:f>
        <x:v>0</x:v>
      </x:c>
      <x:c r="G573" s="31" t="n">
        <x:f>0</x:f>
        <x:v>0</x:v>
      </x:c>
      <x:c r="H573" s="31" t="n">
        <x:f>0</x:f>
        <x:v>0</x:v>
      </x:c>
      <x:c r="I573" s="31" t="n">
        <x:f>0</x:f>
        <x:v>0</x:v>
      </x:c>
      <x:c r="J573" s="31" t="n">
        <x:f>0</x:f>
        <x:v>0</x:v>
      </x:c>
      <x:c r="K573" s="31" t="n">
        <x:f>0</x:f>
        <x:v>0</x:v>
      </x:c>
      <x:c r="L573" s="31" t="n">
        <x:f>0</x:f>
        <x:v>0</x:v>
      </x:c>
    </x:row>
    <x:row r="574">
      <x:c r="E574" s="31" t="n">
        <x:f>'計算データ'!A119</x:f>
        <x:v>100.71999999999981</x:v>
      </x:c>
      <x:c r="F574" s="31" t="n">
        <x:f>0</x:f>
        <x:v>0</x:v>
      </x:c>
      <x:c r="G574" s="31" t="n">
        <x:f>0</x:f>
        <x:v>0</x:v>
      </x:c>
      <x:c r="H574" s="31" t="n">
        <x:f>0</x:f>
        <x:v>0</x:v>
      </x:c>
      <x:c r="I574" s="31" t="n">
        <x:f>0</x:f>
        <x:v>0</x:v>
      </x:c>
      <x:c r="J574" s="31" t="n">
        <x:f>0</x:f>
        <x:v>0</x:v>
      </x:c>
      <x:c r="K574" s="31" t="n">
        <x:f>0</x:f>
        <x:v>0</x:v>
      </x:c>
      <x:c r="L574" s="31" t="n">
        <x:f>IF(OR('計算データ'!A119&lt;'正規分布ツール'!$B$7,'計算データ'!A119&gt;'正規分布ツール'!$B$8),'計算データ'!B119,0)</x:f>
        <x:v>0</x:v>
      </x:c>
    </x:row>
    <x:row r="575">
      <x:c r="E575" s="31" t="n">
        <x:f>'計算データ'!A119</x:f>
        <x:v>100.71999999999981</x:v>
      </x:c>
      <x:c r="F575" s="31" t="n">
        <x:f>0</x:f>
        <x:v>0</x:v>
      </x:c>
      <x:c r="G575" s="31" t="n">
        <x:f>0</x:f>
        <x:v>0</x:v>
      </x:c>
      <x:c r="H575" s="31" t="n">
        <x:f>0</x:f>
        <x:v>0</x:v>
      </x:c>
      <x:c r="I575" s="31" t="n">
        <x:f>0</x:f>
        <x:v>0</x:v>
      </x:c>
      <x:c r="J575" s="31" t="n">
        <x:f>0</x:f>
        <x:v>0</x:v>
      </x:c>
      <x:c r="K575" s="31" t="n">
        <x:f>0</x:f>
        <x:v>0</x:v>
      </x:c>
      <x:c r="L575" s="31" t="n">
        <x:f>0</x:f>
        <x:v>0</x:v>
      </x:c>
    </x:row>
    <x:row r="576">
      <x:c r="E576" s="31" t="n">
        <x:f>'計算データ'!A120</x:f>
        <x:v>100.79999999999981</x:v>
      </x:c>
      <x:c r="F576" s="31" t="n">
        <x:f>0</x:f>
        <x:v>0</x:v>
      </x:c>
      <x:c r="G576" s="31" t="n">
        <x:f>0</x:f>
        <x:v>0</x:v>
      </x:c>
      <x:c r="H576" s="31" t="n">
        <x:f>0</x:f>
        <x:v>0</x:v>
      </x:c>
      <x:c r="I576" s="31" t="n">
        <x:f>0</x:f>
        <x:v>0</x:v>
      </x:c>
      <x:c r="J576" s="31" t="n">
        <x:f>0</x:f>
        <x:v>0</x:v>
      </x:c>
      <x:c r="K576" s="31" t="n">
        <x:f>0</x:f>
        <x:v>0</x:v>
      </x:c>
      <x:c r="L576" s="31" t="n">
        <x:f>0</x:f>
        <x:v>0</x:v>
      </x:c>
    </x:row>
    <x:row r="577">
      <x:c r="E577" s="31" t="n">
        <x:f>'計算データ'!A120</x:f>
        <x:v>100.79999999999981</x:v>
      </x:c>
      <x:c r="F577" s="31" t="n">
        <x:f>0</x:f>
        <x:v>0</x:v>
      </x:c>
      <x:c r="G577" s="31" t="n">
        <x:f>0</x:f>
        <x:v>0</x:v>
      </x:c>
      <x:c r="H577" s="31" t="n">
        <x:f>0</x:f>
        <x:v>0</x:v>
      </x:c>
      <x:c r="I577" s="31" t="n">
        <x:f>0</x:f>
        <x:v>0</x:v>
      </x:c>
      <x:c r="J577" s="31" t="n">
        <x:f>0</x:f>
        <x:v>0</x:v>
      </x:c>
      <x:c r="K577" s="31" t="n">
        <x:f>0</x:f>
        <x:v>0</x:v>
      </x:c>
      <x:c r="L577" s="31" t="n">
        <x:f>IF(OR('計算データ'!A120&lt;'正規分布ツール'!$B$7,'計算データ'!A120&gt;'正規分布ツール'!$B$8),'計算データ'!B120,0)</x:f>
        <x:v>0</x:v>
      </x:c>
    </x:row>
    <x:row r="578">
      <x:c r="E578" s="31" t="n">
        <x:f>'計算データ'!A120</x:f>
        <x:v>100.79999999999981</x:v>
      </x:c>
      <x:c r="F578" s="31" t="n">
        <x:f>0</x:f>
        <x:v>0</x:v>
      </x:c>
      <x:c r="G578" s="31" t="n">
        <x:f>0</x:f>
        <x:v>0</x:v>
      </x:c>
      <x:c r="H578" s="31" t="n">
        <x:f>0</x:f>
        <x:v>0</x:v>
      </x:c>
      <x:c r="I578" s="31" t="n">
        <x:f>0</x:f>
        <x:v>0</x:v>
      </x:c>
      <x:c r="J578" s="31" t="n">
        <x:f>0</x:f>
        <x:v>0</x:v>
      </x:c>
      <x:c r="K578" s="31" t="n">
        <x:f>0</x:f>
        <x:v>0</x:v>
      </x:c>
      <x:c r="L578" s="31" t="n">
        <x:f>0</x:f>
        <x:v>0</x:v>
      </x:c>
    </x:row>
    <x:row r="579">
      <x:c r="E579" s="31" t="n">
        <x:f>'計算データ'!A121</x:f>
        <x:v>100.87999999999981</x:v>
      </x:c>
      <x:c r="F579" s="31" t="n">
        <x:f>0</x:f>
        <x:v>0</x:v>
      </x:c>
      <x:c r="G579" s="31" t="n">
        <x:f>0</x:f>
        <x:v>0</x:v>
      </x:c>
      <x:c r="H579" s="31" t="n">
        <x:f>0</x:f>
        <x:v>0</x:v>
      </x:c>
      <x:c r="I579" s="31" t="n">
        <x:f>0</x:f>
        <x:v>0</x:v>
      </x:c>
      <x:c r="J579" s="31" t="n">
        <x:f>0</x:f>
        <x:v>0</x:v>
      </x:c>
      <x:c r="K579" s="31" t="n">
        <x:f>0</x:f>
        <x:v>0</x:v>
      </x:c>
      <x:c r="L579" s="31" t="n">
        <x:f>0</x:f>
        <x:v>0</x:v>
      </x:c>
    </x:row>
    <x:row r="580">
      <x:c r="E580" s="31" t="n">
        <x:f>'計算データ'!A121</x:f>
        <x:v>100.87999999999981</x:v>
      </x:c>
      <x:c r="F580" s="31" t="n">
        <x:f>0</x:f>
        <x:v>0</x:v>
      </x:c>
      <x:c r="G580" s="31" t="n">
        <x:f>0</x:f>
        <x:v>0</x:v>
      </x:c>
      <x:c r="H580" s="31" t="n">
        <x:f>0</x:f>
        <x:v>0</x:v>
      </x:c>
      <x:c r="I580" s="31" t="n">
        <x:f>0</x:f>
        <x:v>0</x:v>
      </x:c>
      <x:c r="J580" s="31" t="n">
        <x:f>0</x:f>
        <x:v>0</x:v>
      </x:c>
      <x:c r="K580" s="31" t="n">
        <x:f>0</x:f>
        <x:v>0</x:v>
      </x:c>
      <x:c r="L580" s="31" t="n">
        <x:f>IF(OR('計算データ'!A121&lt;'正規分布ツール'!$B$7,'計算データ'!A121&gt;'正規分布ツール'!$B$8),'計算データ'!B121,0)</x:f>
        <x:v>0</x:v>
      </x:c>
    </x:row>
    <x:row r="581">
      <x:c r="E581" s="31" t="n">
        <x:f>'計算データ'!A121</x:f>
        <x:v>100.87999999999981</x:v>
      </x:c>
      <x:c r="F581" s="31" t="n">
        <x:f>0</x:f>
        <x:v>0</x:v>
      </x:c>
      <x:c r="G581" s="31" t="n">
        <x:f>0</x:f>
        <x:v>0</x:v>
      </x:c>
      <x:c r="H581" s="31" t="n">
        <x:f>0</x:f>
        <x:v>0</x:v>
      </x:c>
      <x:c r="I581" s="31" t="n">
        <x:f>0</x:f>
        <x:v>0</x:v>
      </x:c>
      <x:c r="J581" s="31" t="n">
        <x:f>0</x:f>
        <x:v>0</x:v>
      </x:c>
      <x:c r="K581" s="31" t="n">
        <x:f>0</x:f>
        <x:v>0</x:v>
      </x:c>
      <x:c r="L581" s="31" t="n">
        <x:f>0</x:f>
        <x:v>0</x:v>
      </x:c>
    </x:row>
    <x:row r="582">
      <x:c r="E582" s="31" t="n">
        <x:f>'計算データ'!A122</x:f>
        <x:v>100.95999999999981</x:v>
      </x:c>
      <x:c r="F582" s="31" t="n">
        <x:f>0</x:f>
        <x:v>0</x:v>
      </x:c>
      <x:c r="G582" s="31" t="n">
        <x:f>0</x:f>
        <x:v>0</x:v>
      </x:c>
      <x:c r="H582" s="31" t="n">
        <x:f>0</x:f>
        <x:v>0</x:v>
      </x:c>
      <x:c r="I582" s="31" t="n">
        <x:f>0</x:f>
        <x:v>0</x:v>
      </x:c>
      <x:c r="J582" s="31" t="n">
        <x:f>0</x:f>
        <x:v>0</x:v>
      </x:c>
      <x:c r="K582" s="31" t="n">
        <x:f>0</x:f>
        <x:v>0</x:v>
      </x:c>
      <x:c r="L582" s="31" t="n">
        <x:f>0</x:f>
        <x:v>0</x:v>
      </x:c>
    </x:row>
    <x:row r="583">
      <x:c r="E583" s="31" t="n">
        <x:f>'計算データ'!A122</x:f>
        <x:v>100.95999999999981</x:v>
      </x:c>
      <x:c r="F583" s="31" t="n">
        <x:f>0</x:f>
        <x:v>0</x:v>
      </x:c>
      <x:c r="G583" s="31" t="n">
        <x:f>0</x:f>
        <x:v>0</x:v>
      </x:c>
      <x:c r="H583" s="31" t="n">
        <x:f>0</x:f>
        <x:v>0</x:v>
      </x:c>
      <x:c r="I583" s="31" t="n">
        <x:f>0</x:f>
        <x:v>0</x:v>
      </x:c>
      <x:c r="J583" s="31" t="n">
        <x:f>0</x:f>
        <x:v>0</x:v>
      </x:c>
      <x:c r="K583" s="31" t="n">
        <x:f>0</x:f>
        <x:v>0</x:v>
      </x:c>
      <x:c r="L583" s="31" t="n">
        <x:f>IF(OR('計算データ'!A122&lt;'正規分布ツール'!$B$7,'計算データ'!A122&gt;'正規分布ツール'!$B$8),'計算データ'!B122,0)</x:f>
        <x:v>0</x:v>
      </x:c>
    </x:row>
    <x:row r="584">
      <x:c r="E584" s="31" t="n">
        <x:f>'計算データ'!A122</x:f>
        <x:v>100.95999999999981</x:v>
      </x:c>
      <x:c r="F584" s="31" t="n">
        <x:f>0</x:f>
        <x:v>0</x:v>
      </x:c>
      <x:c r="G584" s="31" t="n">
        <x:f>0</x:f>
        <x:v>0</x:v>
      </x:c>
      <x:c r="H584" s="31" t="n">
        <x:f>0</x:f>
        <x:v>0</x:v>
      </x:c>
      <x:c r="I584" s="31" t="n">
        <x:f>0</x:f>
        <x:v>0</x:v>
      </x:c>
      <x:c r="J584" s="31" t="n">
        <x:f>0</x:f>
        <x:v>0</x:v>
      </x:c>
      <x:c r="K584" s="31" t="n">
        <x:f>0</x:f>
        <x:v>0</x:v>
      </x:c>
      <x:c r="L584" s="31" t="n">
        <x:f>0</x:f>
        <x:v>0</x:v>
      </x:c>
    </x:row>
    <x:row r="585">
      <x:c r="E585" s="31" t="n">
        <x:f>'計算データ'!A123</x:f>
        <x:v>101.03999999999981</x:v>
      </x:c>
      <x:c r="F585" s="31" t="n">
        <x:f>0</x:f>
        <x:v>0</x:v>
      </x:c>
      <x:c r="G585" s="31" t="n">
        <x:f>0</x:f>
        <x:v>0</x:v>
      </x:c>
      <x:c r="H585" s="31" t="n">
        <x:f>0</x:f>
        <x:v>0</x:v>
      </x:c>
      <x:c r="I585" s="31" t="n">
        <x:f>0</x:f>
        <x:v>0</x:v>
      </x:c>
      <x:c r="J585" s="31" t="n">
        <x:f>0</x:f>
        <x:v>0</x:v>
      </x:c>
      <x:c r="K585" s="31" t="n">
        <x:f>0</x:f>
        <x:v>0</x:v>
      </x:c>
      <x:c r="L585" s="31" t="n">
        <x:f>0</x:f>
        <x:v>0</x:v>
      </x:c>
    </x:row>
    <x:row r="586">
      <x:c r="E586" s="31" t="n">
        <x:f>'計算データ'!A123</x:f>
        <x:v>101.03999999999981</x:v>
      </x:c>
      <x:c r="F586" s="31" t="n">
        <x:f>0</x:f>
        <x:v>0</x:v>
      </x:c>
      <x:c r="G586" s="31" t="n">
        <x:f>0</x:f>
        <x:v>0</x:v>
      </x:c>
      <x:c r="H586" s="31" t="n">
        <x:f>0</x:f>
        <x:v>0</x:v>
      </x:c>
      <x:c r="I586" s="31" t="n">
        <x:f>0</x:f>
        <x:v>0</x:v>
      </x:c>
      <x:c r="J586" s="31" t="n">
        <x:f>0</x:f>
        <x:v>0</x:v>
      </x:c>
      <x:c r="K586" s="31" t="n">
        <x:f>0</x:f>
        <x:v>0</x:v>
      </x:c>
      <x:c r="L586" s="31" t="n">
        <x:f>IF(OR('計算データ'!A123&lt;'正規分布ツール'!$B$7,'計算データ'!A123&gt;'正規分布ツール'!$B$8),'計算データ'!B123,0)</x:f>
        <x:v>0</x:v>
      </x:c>
    </x:row>
    <x:row r="587">
      <x:c r="E587" s="31" t="n">
        <x:f>'計算データ'!A123</x:f>
        <x:v>101.03999999999981</x:v>
      </x:c>
      <x:c r="F587" s="31" t="n">
        <x:f>0</x:f>
        <x:v>0</x:v>
      </x:c>
      <x:c r="G587" s="31" t="n">
        <x:f>0</x:f>
        <x:v>0</x:v>
      </x:c>
      <x:c r="H587" s="31" t="n">
        <x:f>0</x:f>
        <x:v>0</x:v>
      </x:c>
      <x:c r="I587" s="31" t="n">
        <x:f>0</x:f>
        <x:v>0</x:v>
      </x:c>
      <x:c r="J587" s="31" t="n">
        <x:f>0</x:f>
        <x:v>0</x:v>
      </x:c>
      <x:c r="K587" s="31" t="n">
        <x:f>0</x:f>
        <x:v>0</x:v>
      </x:c>
      <x:c r="L587" s="31" t="n">
        <x:f>0</x:f>
        <x:v>0</x:v>
      </x:c>
    </x:row>
    <x:row r="588">
      <x:c r="E588" s="31" t="n">
        <x:f>'計算データ'!A124</x:f>
        <x:v>101.1199999999998</x:v>
      </x:c>
      <x:c r="F588" s="31" t="n">
        <x:f>0</x:f>
        <x:v>0</x:v>
      </x:c>
      <x:c r="G588" s="31" t="n">
        <x:f>0</x:f>
        <x:v>0</x:v>
      </x:c>
      <x:c r="H588" s="31" t="n">
        <x:f>0</x:f>
        <x:v>0</x:v>
      </x:c>
      <x:c r="I588" s="31" t="n">
        <x:f>0</x:f>
        <x:v>0</x:v>
      </x:c>
      <x:c r="J588" s="31" t="n">
        <x:f>0</x:f>
        <x:v>0</x:v>
      </x:c>
      <x:c r="K588" s="31" t="n">
        <x:f>0</x:f>
        <x:v>0</x:v>
      </x:c>
      <x:c r="L588" s="31" t="n">
        <x:f>0</x:f>
        <x:v>0</x:v>
      </x:c>
    </x:row>
    <x:row r="589">
      <x:c r="E589" s="31" t="n">
        <x:f>'計算データ'!A124</x:f>
        <x:v>101.1199999999998</x:v>
      </x:c>
      <x:c r="F589" s="31" t="n">
        <x:f>0</x:f>
        <x:v>0</x:v>
      </x:c>
      <x:c r="G589" s="31" t="n">
        <x:f>0</x:f>
        <x:v>0</x:v>
      </x:c>
      <x:c r="H589" s="31" t="n">
        <x:f>0</x:f>
        <x:v>0</x:v>
      </x:c>
      <x:c r="I589" s="31" t="n">
        <x:f>0</x:f>
        <x:v>0</x:v>
      </x:c>
      <x:c r="J589" s="31" t="n">
        <x:f>0</x:f>
        <x:v>0</x:v>
      </x:c>
      <x:c r="K589" s="31" t="n">
        <x:f>0</x:f>
        <x:v>0</x:v>
      </x:c>
      <x:c r="L589" s="31" t="n">
        <x:f>IF(OR('計算データ'!A124&lt;'正規分布ツール'!$B$7,'計算データ'!A124&gt;'正規分布ツール'!$B$8),'計算データ'!B124,0)</x:f>
        <x:v>0</x:v>
      </x:c>
    </x:row>
    <x:row r="590">
      <x:c r="E590" s="31" t="n">
        <x:f>'計算データ'!A124</x:f>
        <x:v>101.1199999999998</x:v>
      </x:c>
      <x:c r="F590" s="31" t="n">
        <x:f>0</x:f>
        <x:v>0</x:v>
      </x:c>
      <x:c r="G590" s="31" t="n">
        <x:f>0</x:f>
        <x:v>0</x:v>
      </x:c>
      <x:c r="H590" s="31" t="n">
        <x:f>0</x:f>
        <x:v>0</x:v>
      </x:c>
      <x:c r="I590" s="31" t="n">
        <x:f>0</x:f>
        <x:v>0</x:v>
      </x:c>
      <x:c r="J590" s="31" t="n">
        <x:f>0</x:f>
        <x:v>0</x:v>
      </x:c>
      <x:c r="K590" s="31" t="n">
        <x:f>0</x:f>
        <x:v>0</x:v>
      </x:c>
      <x:c r="L590" s="31" t="n">
        <x:f>0</x:f>
        <x:v>0</x:v>
      </x:c>
    </x:row>
    <x:row r="591">
      <x:c r="E591" s="31" t="n">
        <x:f>'計算データ'!A125</x:f>
        <x:v>101.1999999999998</x:v>
      </x:c>
      <x:c r="F591" s="31" t="n">
        <x:f>0</x:f>
        <x:v>0</x:v>
      </x:c>
      <x:c r="G591" s="31" t="n">
        <x:f>0</x:f>
        <x:v>0</x:v>
      </x:c>
      <x:c r="H591" s="31" t="n">
        <x:f>0</x:f>
        <x:v>0</x:v>
      </x:c>
      <x:c r="I591" s="31" t="n">
        <x:f>0</x:f>
        <x:v>0</x:v>
      </x:c>
      <x:c r="J591" s="31" t="n">
        <x:f>0</x:f>
        <x:v>0</x:v>
      </x:c>
      <x:c r="K591" s="31" t="n">
        <x:f>0</x:f>
        <x:v>0</x:v>
      </x:c>
      <x:c r="L591" s="31" t="n">
        <x:f>0</x:f>
        <x:v>0</x:v>
      </x:c>
    </x:row>
    <x:row r="592">
      <x:c r="E592" s="31" t="n">
        <x:f>'計算データ'!A125</x:f>
        <x:v>101.1999999999998</x:v>
      </x:c>
      <x:c r="F592" s="31" t="n">
        <x:f>0</x:f>
        <x:v>0</x:v>
      </x:c>
      <x:c r="G592" s="31" t="n">
        <x:f>0</x:f>
        <x:v>0</x:v>
      </x:c>
      <x:c r="H592" s="31" t="n">
        <x:f>0</x:f>
        <x:v>0</x:v>
      </x:c>
      <x:c r="I592" s="31" t="n">
        <x:f>0</x:f>
        <x:v>0</x:v>
      </x:c>
      <x:c r="J592" s="31" t="n">
        <x:f>0</x:f>
        <x:v>0</x:v>
      </x:c>
      <x:c r="K592" s="31" t="n">
        <x:f>0</x:f>
        <x:v>0</x:v>
      </x:c>
      <x:c r="L592" s="31" t="n">
        <x:f>IF(OR('計算データ'!A125&lt;'正規分布ツール'!$B$7,'計算データ'!A125&gt;'正規分布ツール'!$B$8),'計算データ'!B125,0)</x:f>
        <x:v>0</x:v>
      </x:c>
    </x:row>
    <x:row r="593">
      <x:c r="E593" s="31" t="n">
        <x:f>'計算データ'!A125</x:f>
        <x:v>101.1999999999998</x:v>
      </x:c>
      <x:c r="F593" s="31" t="n">
        <x:f>0</x:f>
        <x:v>0</x:v>
      </x:c>
      <x:c r="G593" s="31" t="n">
        <x:f>0</x:f>
        <x:v>0</x:v>
      </x:c>
      <x:c r="H593" s="31" t="n">
        <x:f>0</x:f>
        <x:v>0</x:v>
      </x:c>
      <x:c r="I593" s="31" t="n">
        <x:f>0</x:f>
        <x:v>0</x:v>
      </x:c>
      <x:c r="J593" s="31" t="n">
        <x:f>0</x:f>
        <x:v>0</x:v>
      </x:c>
      <x:c r="K593" s="31" t="n">
        <x:f>0</x:f>
        <x:v>0</x:v>
      </x:c>
      <x:c r="L593" s="31" t="n">
        <x:f>0</x:f>
        <x:v>0</x:v>
      </x:c>
    </x:row>
    <x:row r="594">
      <x:c r="E594" s="31" t="n">
        <x:f>'計算データ'!A126</x:f>
        <x:v>101.2799999999998</x:v>
      </x:c>
      <x:c r="F594" s="31" t="n">
        <x:f>0</x:f>
        <x:v>0</x:v>
      </x:c>
      <x:c r="G594" s="31" t="n">
        <x:f>0</x:f>
        <x:v>0</x:v>
      </x:c>
      <x:c r="H594" s="31" t="n">
        <x:f>0</x:f>
        <x:v>0</x:v>
      </x:c>
      <x:c r="I594" s="31" t="n">
        <x:f>0</x:f>
        <x:v>0</x:v>
      </x:c>
      <x:c r="J594" s="31" t="n">
        <x:f>0</x:f>
        <x:v>0</x:v>
      </x:c>
      <x:c r="K594" s="31" t="n">
        <x:f>0</x:f>
        <x:v>0</x:v>
      </x:c>
      <x:c r="L594" s="31" t="n">
        <x:f>0</x:f>
        <x:v>0</x:v>
      </x:c>
    </x:row>
    <x:row r="595">
      <x:c r="E595" s="31" t="n">
        <x:f>'計算データ'!A126</x:f>
        <x:v>101.2799999999998</x:v>
      </x:c>
      <x:c r="F595" s="31" t="n">
        <x:f>0</x:f>
        <x:v>0</x:v>
      </x:c>
      <x:c r="G595" s="31" t="n">
        <x:f>0</x:f>
        <x:v>0</x:v>
      </x:c>
      <x:c r="H595" s="31" t="n">
        <x:f>0</x:f>
        <x:v>0</x:v>
      </x:c>
      <x:c r="I595" s="31" t="n">
        <x:f>0</x:f>
        <x:v>0</x:v>
      </x:c>
      <x:c r="J595" s="31" t="n">
        <x:f>0</x:f>
        <x:v>0</x:v>
      </x:c>
      <x:c r="K595" s="31" t="n">
        <x:f>0</x:f>
        <x:v>0</x:v>
      </x:c>
      <x:c r="L595" s="31" t="n">
        <x:f>IF(OR('計算データ'!A126&lt;'正規分布ツール'!$B$7,'計算データ'!A126&gt;'正規分布ツール'!$B$8),'計算データ'!B126,0)</x:f>
        <x:v>0</x:v>
      </x:c>
    </x:row>
    <x:row r="596">
      <x:c r="E596" s="31" t="n">
        <x:f>'計算データ'!A126</x:f>
        <x:v>101.2799999999998</x:v>
      </x:c>
      <x:c r="F596" s="31" t="n">
        <x:f>0</x:f>
        <x:v>0</x:v>
      </x:c>
      <x:c r="G596" s="31" t="n">
        <x:f>0</x:f>
        <x:v>0</x:v>
      </x:c>
      <x:c r="H596" s="31" t="n">
        <x:f>0</x:f>
        <x:v>0</x:v>
      </x:c>
      <x:c r="I596" s="31" t="n">
        <x:f>0</x:f>
        <x:v>0</x:v>
      </x:c>
      <x:c r="J596" s="31" t="n">
        <x:f>0</x:f>
        <x:v>0</x:v>
      </x:c>
      <x:c r="K596" s="31" t="n">
        <x:f>0</x:f>
        <x:v>0</x:v>
      </x:c>
      <x:c r="L596" s="31" t="n">
        <x:f>0</x:f>
        <x:v>0</x:v>
      </x:c>
    </x:row>
    <x:row r="597">
      <x:c r="E597" s="31" t="n">
        <x:f>'計算データ'!A127</x:f>
        <x:v>101.3599999999998</x:v>
      </x:c>
      <x:c r="F597" s="31" t="n">
        <x:f>0</x:f>
        <x:v>0</x:v>
      </x:c>
      <x:c r="G597" s="31" t="n">
        <x:f>0</x:f>
        <x:v>0</x:v>
      </x:c>
      <x:c r="H597" s="31" t="n">
        <x:f>0</x:f>
        <x:v>0</x:v>
      </x:c>
      <x:c r="I597" s="31" t="n">
        <x:f>0</x:f>
        <x:v>0</x:v>
      </x:c>
      <x:c r="J597" s="31" t="n">
        <x:f>0</x:f>
        <x:v>0</x:v>
      </x:c>
      <x:c r="K597" s="31" t="n">
        <x:f>0</x:f>
        <x:v>0</x:v>
      </x:c>
      <x:c r="L597" s="31" t="n">
        <x:f>0</x:f>
        <x:v>0</x:v>
      </x:c>
    </x:row>
    <x:row r="598">
      <x:c r="E598" s="31" t="n">
        <x:f>'計算データ'!A127</x:f>
        <x:v>101.3599999999998</x:v>
      </x:c>
      <x:c r="F598" s="31" t="n">
        <x:f>0</x:f>
        <x:v>0</x:v>
      </x:c>
      <x:c r="G598" s="31" t="n">
        <x:f>0</x:f>
        <x:v>0</x:v>
      </x:c>
      <x:c r="H598" s="31" t="n">
        <x:f>0</x:f>
        <x:v>0</x:v>
      </x:c>
      <x:c r="I598" s="31" t="n">
        <x:f>0</x:f>
        <x:v>0</x:v>
      </x:c>
      <x:c r="J598" s="31" t="n">
        <x:f>0</x:f>
        <x:v>0</x:v>
      </x:c>
      <x:c r="K598" s="31" t="n">
        <x:f>0</x:f>
        <x:v>0</x:v>
      </x:c>
      <x:c r="L598" s="31" t="n">
        <x:f>IF(OR('計算データ'!A127&lt;'正規分布ツール'!$B$7,'計算データ'!A127&gt;'正規分布ツール'!$B$8),'計算データ'!B127,0)</x:f>
        <x:v>0</x:v>
      </x:c>
    </x:row>
    <x:row r="599">
      <x:c r="E599" s="31" t="n">
        <x:f>'計算データ'!A127</x:f>
        <x:v>101.3599999999998</x:v>
      </x:c>
      <x:c r="F599" s="31" t="n">
        <x:f>0</x:f>
        <x:v>0</x:v>
      </x:c>
      <x:c r="G599" s="31" t="n">
        <x:f>0</x:f>
        <x:v>0</x:v>
      </x:c>
      <x:c r="H599" s="31" t="n">
        <x:f>0</x:f>
        <x:v>0</x:v>
      </x:c>
      <x:c r="I599" s="31" t="n">
        <x:f>0</x:f>
        <x:v>0</x:v>
      </x:c>
      <x:c r="J599" s="31" t="n">
        <x:f>0</x:f>
        <x:v>0</x:v>
      </x:c>
      <x:c r="K599" s="31" t="n">
        <x:f>0</x:f>
        <x:v>0</x:v>
      </x:c>
      <x:c r="L599" s="31" t="n">
        <x:f>0</x:f>
        <x:v>0</x:v>
      </x:c>
    </x:row>
    <x:row r="600">
      <x:c r="E600" s="31" t="n">
        <x:f>'計算データ'!A128</x:f>
        <x:v>101.4399999999998</x:v>
      </x:c>
      <x:c r="F600" s="31" t="n">
        <x:f>0</x:f>
        <x:v>0</x:v>
      </x:c>
      <x:c r="G600" s="31" t="n">
        <x:f>0</x:f>
        <x:v>0</x:v>
      </x:c>
      <x:c r="H600" s="31" t="n">
        <x:f>0</x:f>
        <x:v>0</x:v>
      </x:c>
      <x:c r="I600" s="31" t="n">
        <x:f>0</x:f>
        <x:v>0</x:v>
      </x:c>
      <x:c r="J600" s="31" t="n">
        <x:f>0</x:f>
        <x:v>0</x:v>
      </x:c>
      <x:c r="K600" s="31" t="n">
        <x:f>0</x:f>
        <x:v>0</x:v>
      </x:c>
      <x:c r="L600" s="31" t="n">
        <x:f>0</x:f>
        <x:v>0</x:v>
      </x:c>
    </x:row>
    <x:row r="601">
      <x:c r="E601" s="31" t="n">
        <x:f>'計算データ'!A128</x:f>
        <x:v>101.4399999999998</x:v>
      </x:c>
      <x:c r="F601" s="31" t="n">
        <x:f>0</x:f>
        <x:v>0</x:v>
      </x:c>
      <x:c r="G601" s="31" t="n">
        <x:f>0</x:f>
        <x:v>0</x:v>
      </x:c>
      <x:c r="H601" s="31" t="n">
        <x:f>0</x:f>
        <x:v>0</x:v>
      </x:c>
      <x:c r="I601" s="31" t="n">
        <x:f>0</x:f>
        <x:v>0</x:v>
      </x:c>
      <x:c r="J601" s="31" t="n">
        <x:f>0</x:f>
        <x:v>0</x:v>
      </x:c>
      <x:c r="K601" s="31" t="n">
        <x:f>0</x:f>
        <x:v>0</x:v>
      </x:c>
      <x:c r="L601" s="31" t="n">
        <x:f>IF(OR('計算データ'!A128&lt;'正規分布ツール'!$B$7,'計算データ'!A128&gt;'正規分布ツール'!$B$8),'計算データ'!B128,0)</x:f>
        <x:v>0</x:v>
      </x:c>
    </x:row>
    <x:row r="602">
      <x:c r="E602" s="31" t="n">
        <x:f>'計算データ'!A128</x:f>
        <x:v>101.4399999999998</x:v>
      </x:c>
      <x:c r="F602" s="31" t="n">
        <x:f>0</x:f>
        <x:v>0</x:v>
      </x:c>
      <x:c r="G602" s="31" t="n">
        <x:f>0</x:f>
        <x:v>0</x:v>
      </x:c>
      <x:c r="H602" s="31" t="n">
        <x:f>0</x:f>
        <x:v>0</x:v>
      </x:c>
      <x:c r="I602" s="31" t="n">
        <x:f>0</x:f>
        <x:v>0</x:v>
      </x:c>
      <x:c r="J602" s="31" t="n">
        <x:f>0</x:f>
        <x:v>0</x:v>
      </x:c>
      <x:c r="K602" s="31" t="n">
        <x:f>0</x:f>
        <x:v>0</x:v>
      </x:c>
      <x:c r="L602" s="31" t="n">
        <x:f>0</x:f>
        <x:v>0</x:v>
      </x:c>
    </x:row>
    <x:row r="603">
      <x:c r="E603" s="31" t="n">
        <x:f>'計算データ'!A129</x:f>
        <x:v>101.5199999999998</x:v>
      </x:c>
      <x:c r="F603" s="31" t="n">
        <x:f>0</x:f>
        <x:v>0</x:v>
      </x:c>
      <x:c r="G603" s="31" t="n">
        <x:f>0</x:f>
        <x:v>0</x:v>
      </x:c>
      <x:c r="H603" s="31" t="n">
        <x:f>0</x:f>
        <x:v>0</x:v>
      </x:c>
      <x:c r="I603" s="31" t="n">
        <x:f>0</x:f>
        <x:v>0</x:v>
      </x:c>
      <x:c r="J603" s="31" t="n">
        <x:f>0</x:f>
        <x:v>0</x:v>
      </x:c>
      <x:c r="K603" s="31" t="n">
        <x:f>0</x:f>
        <x:v>0</x:v>
      </x:c>
      <x:c r="L603" s="31" t="n">
        <x:f>0</x:f>
        <x:v>0</x:v>
      </x:c>
    </x:row>
    <x:row r="604">
      <x:c r="E604" s="31" t="n">
        <x:f>'計算データ'!A129</x:f>
        <x:v>101.5199999999998</x:v>
      </x:c>
      <x:c r="F604" s="31" t="n">
        <x:f>0</x:f>
        <x:v>0</x:v>
      </x:c>
      <x:c r="G604" s="31" t="n">
        <x:f>0</x:f>
        <x:v>0</x:v>
      </x:c>
      <x:c r="H604" s="31" t="n">
        <x:f>0</x:f>
        <x:v>0</x:v>
      </x:c>
      <x:c r="I604" s="31" t="n">
        <x:f>0</x:f>
        <x:v>0</x:v>
      </x:c>
      <x:c r="J604" s="31" t="n">
        <x:f>0</x:f>
        <x:v>0</x:v>
      </x:c>
      <x:c r="K604" s="31" t="n">
        <x:f>0</x:f>
        <x:v>0</x:v>
      </x:c>
      <x:c r="L604" s="31" t="n">
        <x:f>IF(OR('計算データ'!A129&lt;'正規分布ツール'!$B$7,'計算データ'!A129&gt;'正規分布ツール'!$B$8),'計算データ'!B129,0)</x:f>
        <x:v>0</x:v>
      </x:c>
    </x:row>
    <x:row r="605">
      <x:c r="E605" s="31" t="n">
        <x:f>'計算データ'!A129</x:f>
        <x:v>101.5199999999998</x:v>
      </x:c>
      <x:c r="F605" s="31" t="n">
        <x:f>0</x:f>
        <x:v>0</x:v>
      </x:c>
      <x:c r="G605" s="31" t="n">
        <x:f>0</x:f>
        <x:v>0</x:v>
      </x:c>
      <x:c r="H605" s="31" t="n">
        <x:f>0</x:f>
        <x:v>0</x:v>
      </x:c>
      <x:c r="I605" s="31" t="n">
        <x:f>0</x:f>
        <x:v>0</x:v>
      </x:c>
      <x:c r="J605" s="31" t="n">
        <x:f>0</x:f>
        <x:v>0</x:v>
      </x:c>
      <x:c r="K605" s="31" t="n">
        <x:f>0</x:f>
        <x:v>0</x:v>
      </x:c>
      <x:c r="L605" s="31" t="n">
        <x:f>0</x:f>
        <x:v>0</x:v>
      </x:c>
    </x:row>
    <x:row r="606">
      <x:c r="E606" s="31" t="n">
        <x:f>'計算データ'!A130</x:f>
        <x:v>101.5999999999998</x:v>
      </x:c>
      <x:c r="F606" s="31" t="n">
        <x:f>0</x:f>
        <x:v>0</x:v>
      </x:c>
      <x:c r="G606" s="31" t="n">
        <x:f>0</x:f>
        <x:v>0</x:v>
      </x:c>
      <x:c r="H606" s="31" t="n">
        <x:f>0</x:f>
        <x:v>0</x:v>
      </x:c>
      <x:c r="I606" s="31" t="n">
        <x:f>0</x:f>
        <x:v>0</x:v>
      </x:c>
      <x:c r="J606" s="31" t="n">
        <x:f>0</x:f>
        <x:v>0</x:v>
      </x:c>
      <x:c r="K606" s="31" t="n">
        <x:f>0</x:f>
        <x:v>0</x:v>
      </x:c>
      <x:c r="L606" s="31" t="n">
        <x:f>0</x:f>
        <x:v>0</x:v>
      </x:c>
    </x:row>
    <x:row r="607">
      <x:c r="E607" s="31" t="n">
        <x:f>'計算データ'!A130</x:f>
        <x:v>101.5999999999998</x:v>
      </x:c>
      <x:c r="F607" s="31" t="n">
        <x:f>0</x:f>
        <x:v>0</x:v>
      </x:c>
      <x:c r="G607" s="31" t="n">
        <x:f>0</x:f>
        <x:v>0</x:v>
      </x:c>
      <x:c r="H607" s="31" t="n">
        <x:f>0</x:f>
        <x:v>0</x:v>
      </x:c>
      <x:c r="I607" s="31" t="n">
        <x:f>0</x:f>
        <x:v>0</x:v>
      </x:c>
      <x:c r="J607" s="31" t="n">
        <x:f>0</x:f>
        <x:v>0</x:v>
      </x:c>
      <x:c r="K607" s="31" t="n">
        <x:f>0</x:f>
        <x:v>0</x:v>
      </x:c>
      <x:c r="L607" s="31" t="n">
        <x:f>IF(OR('計算データ'!A130&lt;'正規分布ツール'!$B$7,'計算データ'!A130&gt;'正規分布ツール'!$B$8),'計算データ'!B130,0)</x:f>
        <x:v>0</x:v>
      </x:c>
    </x:row>
    <x:row r="608">
      <x:c r="E608" s="31" t="n">
        <x:f>'計算データ'!A130</x:f>
        <x:v>101.5999999999998</x:v>
      </x:c>
      <x:c r="F608" s="31" t="n">
        <x:f>0</x:f>
        <x:v>0</x:v>
      </x:c>
      <x:c r="G608" s="31" t="n">
        <x:f>0</x:f>
        <x:v>0</x:v>
      </x:c>
      <x:c r="H608" s="31" t="n">
        <x:f>0</x:f>
        <x:v>0</x:v>
      </x:c>
      <x:c r="I608" s="31" t="n">
        <x:f>0</x:f>
        <x:v>0</x:v>
      </x:c>
      <x:c r="J608" s="31" t="n">
        <x:f>0</x:f>
        <x:v>0</x:v>
      </x:c>
      <x:c r="K608" s="31" t="n">
        <x:f>0</x:f>
        <x:v>0</x:v>
      </x:c>
      <x:c r="L608" s="31" t="n">
        <x:f>0</x:f>
        <x:v>0</x:v>
      </x:c>
    </x:row>
    <x:row r="609">
      <x:c r="E609" s="31" t="n">
        <x:f>'計算データ'!A131</x:f>
        <x:v>101.6799999999998</x:v>
      </x:c>
      <x:c r="F609" s="31" t="n">
        <x:f>0</x:f>
        <x:v>0</x:v>
      </x:c>
      <x:c r="G609" s="31" t="n">
        <x:f>0</x:f>
        <x:v>0</x:v>
      </x:c>
      <x:c r="H609" s="31" t="n">
        <x:f>0</x:f>
        <x:v>0</x:v>
      </x:c>
      <x:c r="I609" s="31" t="n">
        <x:f>0</x:f>
        <x:v>0</x:v>
      </x:c>
      <x:c r="J609" s="31" t="n">
        <x:f>0</x:f>
        <x:v>0</x:v>
      </x:c>
      <x:c r="K609" s="31" t="n">
        <x:f>0</x:f>
        <x:v>0</x:v>
      </x:c>
      <x:c r="L609" s="31" t="n">
        <x:f>0</x:f>
        <x:v>0</x:v>
      </x:c>
    </x:row>
    <x:row r="610">
      <x:c r="E610" s="31" t="n">
        <x:f>'計算データ'!A131</x:f>
        <x:v>101.6799999999998</x:v>
      </x:c>
      <x:c r="F610" s="31" t="n">
        <x:f>0</x:f>
        <x:v>0</x:v>
      </x:c>
      <x:c r="G610" s="31" t="n">
        <x:f>0</x:f>
        <x:v>0</x:v>
      </x:c>
      <x:c r="H610" s="31" t="n">
        <x:f>0</x:f>
        <x:v>0</x:v>
      </x:c>
      <x:c r="I610" s="31" t="n">
        <x:f>0</x:f>
        <x:v>0</x:v>
      </x:c>
      <x:c r="J610" s="31" t="n">
        <x:f>0</x:f>
        <x:v>0</x:v>
      </x:c>
      <x:c r="K610" s="31" t="n">
        <x:f>0</x:f>
        <x:v>0</x:v>
      </x:c>
      <x:c r="L610" s="31" t="n">
        <x:f>IF(OR('計算データ'!A131&lt;'正規分布ツール'!$B$7,'計算データ'!A131&gt;'正規分布ツール'!$B$8),'計算データ'!B131,0)</x:f>
        <x:v>0</x:v>
      </x:c>
    </x:row>
    <x:row r="611">
      <x:c r="E611" s="31" t="n">
        <x:f>'計算データ'!A131</x:f>
        <x:v>101.6799999999998</x:v>
      </x:c>
      <x:c r="F611" s="31" t="n">
        <x:f>0</x:f>
        <x:v>0</x:v>
      </x:c>
      <x:c r="G611" s="31" t="n">
        <x:f>0</x:f>
        <x:v>0</x:v>
      </x:c>
      <x:c r="H611" s="31" t="n">
        <x:f>0</x:f>
        <x:v>0</x:v>
      </x:c>
      <x:c r="I611" s="31" t="n">
        <x:f>0</x:f>
        <x:v>0</x:v>
      </x:c>
      <x:c r="J611" s="31" t="n">
        <x:f>0</x:f>
        <x:v>0</x:v>
      </x:c>
      <x:c r="K611" s="31" t="n">
        <x:f>0</x:f>
        <x:v>0</x:v>
      </x:c>
      <x:c r="L611" s="31" t="n">
        <x:f>0</x:f>
        <x:v>0</x:v>
      </x:c>
    </x:row>
    <x:row r="612">
      <x:c r="E612" s="31" t="n">
        <x:f>'計算データ'!A132</x:f>
        <x:v>101.75999999999979</x:v>
      </x:c>
      <x:c r="F612" s="31" t="n">
        <x:f>0</x:f>
        <x:v>0</x:v>
      </x:c>
      <x:c r="G612" s="31" t="n">
        <x:f>0</x:f>
        <x:v>0</x:v>
      </x:c>
      <x:c r="H612" s="31" t="n">
        <x:f>0</x:f>
        <x:v>0</x:v>
      </x:c>
      <x:c r="I612" s="31" t="n">
        <x:f>0</x:f>
        <x:v>0</x:v>
      </x:c>
      <x:c r="J612" s="31" t="n">
        <x:f>0</x:f>
        <x:v>0</x:v>
      </x:c>
      <x:c r="K612" s="31" t="n">
        <x:f>0</x:f>
        <x:v>0</x:v>
      </x:c>
      <x:c r="L612" s="31" t="n">
        <x:f>0</x:f>
        <x:v>0</x:v>
      </x:c>
    </x:row>
    <x:row r="613">
      <x:c r="E613" s="31" t="n">
        <x:f>'計算データ'!A132</x:f>
        <x:v>101.75999999999979</x:v>
      </x:c>
      <x:c r="F613" s="31" t="n">
        <x:f>0</x:f>
        <x:v>0</x:v>
      </x:c>
      <x:c r="G613" s="31" t="n">
        <x:f>0</x:f>
        <x:v>0</x:v>
      </x:c>
      <x:c r="H613" s="31" t="n">
        <x:f>0</x:f>
        <x:v>0</x:v>
      </x:c>
      <x:c r="I613" s="31" t="n">
        <x:f>0</x:f>
        <x:v>0</x:v>
      </x:c>
      <x:c r="J613" s="31" t="n">
        <x:f>0</x:f>
        <x:v>0</x:v>
      </x:c>
      <x:c r="K613" s="31" t="n">
        <x:f>0</x:f>
        <x:v>0</x:v>
      </x:c>
      <x:c r="L613" s="31" t="n">
        <x:f>IF(OR('計算データ'!A132&lt;'正規分布ツール'!$B$7,'計算データ'!A132&gt;'正規分布ツール'!$B$8),'計算データ'!B132,0)</x:f>
        <x:v>0</x:v>
      </x:c>
    </x:row>
    <x:row r="614">
      <x:c r="E614" s="31" t="n">
        <x:f>'計算データ'!A132</x:f>
        <x:v>101.75999999999979</x:v>
      </x:c>
      <x:c r="F614" s="31" t="n">
        <x:f>0</x:f>
        <x:v>0</x:v>
      </x:c>
      <x:c r="G614" s="31" t="n">
        <x:f>0</x:f>
        <x:v>0</x:v>
      </x:c>
      <x:c r="H614" s="31" t="n">
        <x:f>0</x:f>
        <x:v>0</x:v>
      </x:c>
      <x:c r="I614" s="31" t="n">
        <x:f>0</x:f>
        <x:v>0</x:v>
      </x:c>
      <x:c r="J614" s="31" t="n">
        <x:f>0</x:f>
        <x:v>0</x:v>
      </x:c>
      <x:c r="K614" s="31" t="n">
        <x:f>0</x:f>
        <x:v>0</x:v>
      </x:c>
      <x:c r="L614" s="31" t="n">
        <x:f>0</x:f>
        <x:v>0</x:v>
      </x:c>
    </x:row>
    <x:row r="615">
      <x:c r="E615" s="31" t="n">
        <x:f>'計算データ'!A133</x:f>
        <x:v>101.83999999999979</x:v>
      </x:c>
      <x:c r="F615" s="31" t="n">
        <x:f>0</x:f>
        <x:v>0</x:v>
      </x:c>
      <x:c r="G615" s="31" t="n">
        <x:f>0</x:f>
        <x:v>0</x:v>
      </x:c>
      <x:c r="H615" s="31" t="n">
        <x:f>0</x:f>
        <x:v>0</x:v>
      </x:c>
      <x:c r="I615" s="31" t="n">
        <x:f>0</x:f>
        <x:v>0</x:v>
      </x:c>
      <x:c r="J615" s="31" t="n">
        <x:f>0</x:f>
        <x:v>0</x:v>
      </x:c>
      <x:c r="K615" s="31" t="n">
        <x:f>0</x:f>
        <x:v>0</x:v>
      </x:c>
      <x:c r="L615" s="31" t="n">
        <x:f>0</x:f>
        <x:v>0</x:v>
      </x:c>
    </x:row>
    <x:row r="616">
      <x:c r="E616" s="31" t="n">
        <x:f>'計算データ'!A133</x:f>
        <x:v>101.83999999999979</x:v>
      </x:c>
      <x:c r="F616" s="31" t="n">
        <x:f>0</x:f>
        <x:v>0</x:v>
      </x:c>
      <x:c r="G616" s="31" t="n">
        <x:f>0</x:f>
        <x:v>0</x:v>
      </x:c>
      <x:c r="H616" s="31" t="n">
        <x:f>0</x:f>
        <x:v>0</x:v>
      </x:c>
      <x:c r="I616" s="31" t="n">
        <x:f>0</x:f>
        <x:v>0</x:v>
      </x:c>
      <x:c r="J616" s="31" t="n">
        <x:f>0</x:f>
        <x:v>0</x:v>
      </x:c>
      <x:c r="K616" s="31" t="n">
        <x:f>0</x:f>
        <x:v>0</x:v>
      </x:c>
      <x:c r="L616" s="31" t="n">
        <x:f>IF(OR('計算データ'!A133&lt;'正規分布ツール'!$B$7,'計算データ'!A133&gt;'正規分布ツール'!$B$8),'計算データ'!B133,0)</x:f>
        <x:v>0</x:v>
      </x:c>
    </x:row>
    <x:row r="617">
      <x:c r="E617" s="31" t="n">
        <x:f>'計算データ'!A133</x:f>
        <x:v>101.83999999999979</x:v>
      </x:c>
      <x:c r="F617" s="31" t="n">
        <x:f>0</x:f>
        <x:v>0</x:v>
      </x:c>
      <x:c r="G617" s="31" t="n">
        <x:f>0</x:f>
        <x:v>0</x:v>
      </x:c>
      <x:c r="H617" s="31" t="n">
        <x:f>0</x:f>
        <x:v>0</x:v>
      </x:c>
      <x:c r="I617" s="31" t="n">
        <x:f>0</x:f>
        <x:v>0</x:v>
      </x:c>
      <x:c r="J617" s="31" t="n">
        <x:f>0</x:f>
        <x:v>0</x:v>
      </x:c>
      <x:c r="K617" s="31" t="n">
        <x:f>0</x:f>
        <x:v>0</x:v>
      </x:c>
      <x:c r="L617" s="31" t="n">
        <x:f>0</x:f>
        <x:v>0</x:v>
      </x:c>
    </x:row>
    <x:row r="618">
      <x:c r="E618" s="31" t="n">
        <x:f>'計算データ'!A134</x:f>
        <x:v>101.91999999999979</x:v>
      </x:c>
      <x:c r="F618" s="31" t="n">
        <x:f>0</x:f>
        <x:v>0</x:v>
      </x:c>
      <x:c r="G618" s="31" t="n">
        <x:f>0</x:f>
        <x:v>0</x:v>
      </x:c>
      <x:c r="H618" s="31" t="n">
        <x:f>0</x:f>
        <x:v>0</x:v>
      </x:c>
      <x:c r="I618" s="31" t="n">
        <x:f>0</x:f>
        <x:v>0</x:v>
      </x:c>
      <x:c r="J618" s="31" t="n">
        <x:f>0</x:f>
        <x:v>0</x:v>
      </x:c>
      <x:c r="K618" s="31" t="n">
        <x:f>0</x:f>
        <x:v>0</x:v>
      </x:c>
      <x:c r="L618" s="31" t="n">
        <x:f>0</x:f>
        <x:v>0</x:v>
      </x:c>
    </x:row>
    <x:row r="619">
      <x:c r="E619" s="31" t="n">
        <x:f>'計算データ'!A134</x:f>
        <x:v>101.91999999999979</x:v>
      </x:c>
      <x:c r="F619" s="31" t="n">
        <x:f>0</x:f>
        <x:v>0</x:v>
      </x:c>
      <x:c r="G619" s="31" t="n">
        <x:f>0</x:f>
        <x:v>0</x:v>
      </x:c>
      <x:c r="H619" s="31" t="n">
        <x:f>0</x:f>
        <x:v>0</x:v>
      </x:c>
      <x:c r="I619" s="31" t="n">
        <x:f>0</x:f>
        <x:v>0</x:v>
      </x:c>
      <x:c r="J619" s="31" t="n">
        <x:f>0</x:f>
        <x:v>0</x:v>
      </x:c>
      <x:c r="K619" s="31" t="n">
        <x:f>0</x:f>
        <x:v>0</x:v>
      </x:c>
      <x:c r="L619" s="31" t="n">
        <x:f>IF(OR('計算データ'!A134&lt;'正規分布ツール'!$B$7,'計算データ'!A134&gt;'正規分布ツール'!$B$8),'計算データ'!B134,0)</x:f>
        <x:v>0</x:v>
      </x:c>
    </x:row>
    <x:row r="620">
      <x:c r="E620" s="31" t="n">
        <x:f>'計算データ'!A134</x:f>
        <x:v>101.91999999999979</x:v>
      </x:c>
      <x:c r="F620" s="31" t="n">
        <x:f>0</x:f>
        <x:v>0</x:v>
      </x:c>
      <x:c r="G620" s="31" t="n">
        <x:f>0</x:f>
        <x:v>0</x:v>
      </x:c>
      <x:c r="H620" s="31" t="n">
        <x:f>0</x:f>
        <x:v>0</x:v>
      </x:c>
      <x:c r="I620" s="31" t="n">
        <x:f>0</x:f>
        <x:v>0</x:v>
      </x:c>
      <x:c r="J620" s="31" t="n">
        <x:f>0</x:f>
        <x:v>0</x:v>
      </x:c>
      <x:c r="K620" s="31" t="n">
        <x:f>0</x:f>
        <x:v>0</x:v>
      </x:c>
      <x:c r="L620" s="31" t="n">
        <x:f>0</x:f>
        <x:v>0</x:v>
      </x:c>
    </x:row>
    <x:row r="621">
      <x:c r="E621" s="31" t="n">
        <x:f>'計算データ'!A135</x:f>
        <x:v>101.99999999999979</x:v>
      </x:c>
      <x:c r="F621" s="31" t="n">
        <x:f>0</x:f>
        <x:v>0</x:v>
      </x:c>
      <x:c r="G621" s="31" t="n">
        <x:f>0</x:f>
        <x:v>0</x:v>
      </x:c>
      <x:c r="H621" s="31" t="n">
        <x:f>0</x:f>
        <x:v>0</x:v>
      </x:c>
      <x:c r="I621" s="31" t="n">
        <x:f>0</x:f>
        <x:v>0</x:v>
      </x:c>
      <x:c r="J621" s="31" t="n">
        <x:f>0</x:f>
        <x:v>0</x:v>
      </x:c>
      <x:c r="K621" s="31" t="n">
        <x:f>0</x:f>
        <x:v>0</x:v>
      </x:c>
      <x:c r="L621" s="31" t="n">
        <x:f>0</x:f>
        <x:v>0</x:v>
      </x:c>
    </x:row>
    <x:row r="622">
      <x:c r="E622" s="31" t="n">
        <x:f>'計算データ'!A135</x:f>
        <x:v>101.99999999999979</x:v>
      </x:c>
      <x:c r="F622" s="31" t="n">
        <x:f>0</x:f>
        <x:v>0</x:v>
      </x:c>
      <x:c r="G622" s="31" t="n">
        <x:f>0</x:f>
        <x:v>0</x:v>
      </x:c>
      <x:c r="H622" s="31" t="n">
        <x:f>0</x:f>
        <x:v>0</x:v>
      </x:c>
      <x:c r="I622" s="31" t="n">
        <x:f>0</x:f>
        <x:v>0</x:v>
      </x:c>
      <x:c r="J622" s="31" t="n">
        <x:f>0</x:f>
        <x:v>0</x:v>
      </x:c>
      <x:c r="K622" s="31" t="n">
        <x:f>0</x:f>
        <x:v>0</x:v>
      </x:c>
      <x:c r="L622" s="31" t="n">
        <x:f>IF(OR('計算データ'!A135&lt;'正規分布ツール'!$B$7,'計算データ'!A135&gt;'正規分布ツール'!$B$8),'計算データ'!B135,0)</x:f>
        <x:v>0</x:v>
      </x:c>
    </x:row>
    <x:row r="623">
      <x:c r="E623" s="31" t="n">
        <x:f>'計算データ'!A135</x:f>
        <x:v>101.99999999999979</x:v>
      </x:c>
      <x:c r="F623" s="31" t="n">
        <x:f>0</x:f>
        <x:v>0</x:v>
      </x:c>
      <x:c r="G623" s="31" t="n">
        <x:f>0</x:f>
        <x:v>0</x:v>
      </x:c>
      <x:c r="H623" s="31" t="n">
        <x:f>0</x:f>
        <x:v>0</x:v>
      </x:c>
      <x:c r="I623" s="31" t="n">
        <x:f>0</x:f>
        <x:v>0</x:v>
      </x:c>
      <x:c r="J623" s="31" t="n">
        <x:f>0</x:f>
        <x:v>0</x:v>
      </x:c>
      <x:c r="K623" s="31" t="n">
        <x:f>0</x:f>
        <x:v>0</x:v>
      </x:c>
      <x:c r="L623" s="31" t="n">
        <x:f>0</x:f>
        <x:v>0</x:v>
      </x:c>
    </x:row>
    <x:row r="624">
      <x:c r="E624" s="31" t="n">
        <x:f>'計算データ'!A136</x:f>
        <x:v>102.07999999999979</x:v>
      </x:c>
      <x:c r="F624" s="31" t="n">
        <x:f>0</x:f>
        <x:v>0</x:v>
      </x:c>
      <x:c r="G624" s="31" t="n">
        <x:f>0</x:f>
        <x:v>0</x:v>
      </x:c>
      <x:c r="H624" s="31" t="n">
        <x:f>0</x:f>
        <x:v>0</x:v>
      </x:c>
      <x:c r="I624" s="31" t="n">
        <x:f>0</x:f>
        <x:v>0</x:v>
      </x:c>
      <x:c r="J624" s="31" t="n">
        <x:f>0</x:f>
        <x:v>0</x:v>
      </x:c>
      <x:c r="K624" s="31" t="n">
        <x:f>0</x:f>
        <x:v>0</x:v>
      </x:c>
      <x:c r="L624" s="31" t="n">
        <x:f>0</x:f>
        <x:v>0</x:v>
      </x:c>
    </x:row>
    <x:row r="625">
      <x:c r="E625" s="31" t="n">
        <x:f>'計算データ'!A136</x:f>
        <x:v>102.07999999999979</x:v>
      </x:c>
      <x:c r="F625" s="31" t="n">
        <x:f>0</x:f>
        <x:v>0</x:v>
      </x:c>
      <x:c r="G625" s="31" t="n">
        <x:f>0</x:f>
        <x:v>0</x:v>
      </x:c>
      <x:c r="H625" s="31" t="n">
        <x:f>0</x:f>
        <x:v>0</x:v>
      </x:c>
      <x:c r="I625" s="31" t="n">
        <x:f>0</x:f>
        <x:v>0</x:v>
      </x:c>
      <x:c r="J625" s="31" t="n">
        <x:f>0</x:f>
        <x:v>0</x:v>
      </x:c>
      <x:c r="K625" s="31" t="n">
        <x:f>0</x:f>
        <x:v>0</x:v>
      </x:c>
      <x:c r="L625" s="31" t="n">
        <x:f>IF(OR('計算データ'!A136&lt;'正規分布ツール'!$B$7,'計算データ'!A136&gt;'正規分布ツール'!$B$8),'計算データ'!B136,0)</x:f>
        <x:v>0</x:v>
      </x:c>
    </x:row>
    <x:row r="626">
      <x:c r="E626" s="31" t="n">
        <x:f>'計算データ'!A136</x:f>
        <x:v>102.07999999999979</x:v>
      </x:c>
      <x:c r="F626" s="31" t="n">
        <x:f>0</x:f>
        <x:v>0</x:v>
      </x:c>
      <x:c r="G626" s="31" t="n">
        <x:f>0</x:f>
        <x:v>0</x:v>
      </x:c>
      <x:c r="H626" s="31" t="n">
        <x:f>0</x:f>
        <x:v>0</x:v>
      </x:c>
      <x:c r="I626" s="31" t="n">
        <x:f>0</x:f>
        <x:v>0</x:v>
      </x:c>
      <x:c r="J626" s="31" t="n">
        <x:f>0</x:f>
        <x:v>0</x:v>
      </x:c>
      <x:c r="K626" s="31" t="n">
        <x:f>0</x:f>
        <x:v>0</x:v>
      </x:c>
      <x:c r="L626" s="31" t="n">
        <x:f>0</x:f>
        <x:v>0</x:v>
      </x:c>
    </x:row>
    <x:row r="627">
      <x:c r="E627" s="31" t="n">
        <x:f>'計算データ'!A137</x:f>
        <x:v>102.15999999999978</x:v>
      </x:c>
      <x:c r="F627" s="31" t="n">
        <x:f>0</x:f>
        <x:v>0</x:v>
      </x:c>
      <x:c r="G627" s="31" t="n">
        <x:f>0</x:f>
        <x:v>0</x:v>
      </x:c>
      <x:c r="H627" s="31" t="n">
        <x:f>0</x:f>
        <x:v>0</x:v>
      </x:c>
      <x:c r="I627" s="31" t="n">
        <x:f>0</x:f>
        <x:v>0</x:v>
      </x:c>
      <x:c r="J627" s="31" t="n">
        <x:f>0</x:f>
        <x:v>0</x:v>
      </x:c>
      <x:c r="K627" s="31" t="n">
        <x:f>0</x:f>
        <x:v>0</x:v>
      </x:c>
      <x:c r="L627" s="31" t="n">
        <x:f>0</x:f>
        <x:v>0</x:v>
      </x:c>
    </x:row>
    <x:row r="628">
      <x:c r="E628" s="31" t="n">
        <x:f>'計算データ'!A137</x:f>
        <x:v>102.15999999999978</x:v>
      </x:c>
      <x:c r="F628" s="31" t="n">
        <x:f>0</x:f>
        <x:v>0</x:v>
      </x:c>
      <x:c r="G628" s="31" t="n">
        <x:f>0</x:f>
        <x:v>0</x:v>
      </x:c>
      <x:c r="H628" s="31" t="n">
        <x:f>0</x:f>
        <x:v>0</x:v>
      </x:c>
      <x:c r="I628" s="31" t="n">
        <x:f>0</x:f>
        <x:v>0</x:v>
      </x:c>
      <x:c r="J628" s="31" t="n">
        <x:f>0</x:f>
        <x:v>0</x:v>
      </x:c>
      <x:c r="K628" s="31" t="n">
        <x:f>0</x:f>
        <x:v>0</x:v>
      </x:c>
      <x:c r="L628" s="31" t="n">
        <x:f>IF(OR('計算データ'!A137&lt;'正規分布ツール'!$B$7,'計算データ'!A137&gt;'正規分布ツール'!$B$8),'計算データ'!B137,0)</x:f>
        <x:v>0</x:v>
      </x:c>
    </x:row>
    <x:row r="629">
      <x:c r="E629" s="31" t="n">
        <x:f>'計算データ'!A137</x:f>
        <x:v>102.15999999999978</x:v>
      </x:c>
      <x:c r="F629" s="31" t="n">
        <x:f>0</x:f>
        <x:v>0</x:v>
      </x:c>
      <x:c r="G629" s="31" t="n">
        <x:f>0</x:f>
        <x:v>0</x:v>
      </x:c>
      <x:c r="H629" s="31" t="n">
        <x:f>0</x:f>
        <x:v>0</x:v>
      </x:c>
      <x:c r="I629" s="31" t="n">
        <x:f>0</x:f>
        <x:v>0</x:v>
      </x:c>
      <x:c r="J629" s="31" t="n">
        <x:f>0</x:f>
        <x:v>0</x:v>
      </x:c>
      <x:c r="K629" s="31" t="n">
        <x:f>0</x:f>
        <x:v>0</x:v>
      </x:c>
      <x:c r="L629" s="31" t="n">
        <x:f>0</x:f>
        <x:v>0</x:v>
      </x:c>
    </x:row>
    <x:row r="630">
      <x:c r="E630" s="31" t="n">
        <x:f>'計算データ'!A138</x:f>
        <x:v>102.23999999999978</x:v>
      </x:c>
      <x:c r="F630" s="31" t="n">
        <x:f>0</x:f>
        <x:v>0</x:v>
      </x:c>
      <x:c r="G630" s="31" t="n">
        <x:f>0</x:f>
        <x:v>0</x:v>
      </x:c>
      <x:c r="H630" s="31" t="n">
        <x:f>0</x:f>
        <x:v>0</x:v>
      </x:c>
      <x:c r="I630" s="31" t="n">
        <x:f>0</x:f>
        <x:v>0</x:v>
      </x:c>
      <x:c r="J630" s="31" t="n">
        <x:f>0</x:f>
        <x:v>0</x:v>
      </x:c>
      <x:c r="K630" s="31" t="n">
        <x:f>0</x:f>
        <x:v>0</x:v>
      </x:c>
      <x:c r="L630" s="31" t="n">
        <x:f>0</x:f>
        <x:v>0</x:v>
      </x:c>
    </x:row>
    <x:row r="631">
      <x:c r="E631" s="31" t="n">
        <x:f>'計算データ'!A138</x:f>
        <x:v>102.23999999999978</x:v>
      </x:c>
      <x:c r="F631" s="31" t="n">
        <x:f>0</x:f>
        <x:v>0</x:v>
      </x:c>
      <x:c r="G631" s="31" t="n">
        <x:f>0</x:f>
        <x:v>0</x:v>
      </x:c>
      <x:c r="H631" s="31" t="n">
        <x:f>0</x:f>
        <x:v>0</x:v>
      </x:c>
      <x:c r="I631" s="31" t="n">
        <x:f>0</x:f>
        <x:v>0</x:v>
      </x:c>
      <x:c r="J631" s="31" t="n">
        <x:f>0</x:f>
        <x:v>0</x:v>
      </x:c>
      <x:c r="K631" s="31" t="n">
        <x:f>0</x:f>
        <x:v>0</x:v>
      </x:c>
      <x:c r="L631" s="31" t="n">
        <x:f>IF(OR('計算データ'!A138&lt;'正規分布ツール'!$B$7,'計算データ'!A138&gt;'正規分布ツール'!$B$8),'計算データ'!B138,0)</x:f>
        <x:v>0</x:v>
      </x:c>
    </x:row>
    <x:row r="632">
      <x:c r="E632" s="31" t="n">
        <x:f>'計算データ'!A138</x:f>
        <x:v>102.23999999999978</x:v>
      </x:c>
      <x:c r="F632" s="31" t="n">
        <x:f>0</x:f>
        <x:v>0</x:v>
      </x:c>
      <x:c r="G632" s="31" t="n">
        <x:f>0</x:f>
        <x:v>0</x:v>
      </x:c>
      <x:c r="H632" s="31" t="n">
        <x:f>0</x:f>
        <x:v>0</x:v>
      </x:c>
      <x:c r="I632" s="31" t="n">
        <x:f>0</x:f>
        <x:v>0</x:v>
      </x:c>
      <x:c r="J632" s="31" t="n">
        <x:f>0</x:f>
        <x:v>0</x:v>
      </x:c>
      <x:c r="K632" s="31" t="n">
        <x:f>0</x:f>
        <x:v>0</x:v>
      </x:c>
      <x:c r="L632" s="31" t="n">
        <x:f>0</x:f>
        <x:v>0</x:v>
      </x:c>
    </x:row>
    <x:row r="633">
      <x:c r="E633" s="31" t="n">
        <x:f>'計算データ'!A139</x:f>
        <x:v>102.31999999999978</x:v>
      </x:c>
      <x:c r="F633" s="31" t="n">
        <x:f>0</x:f>
        <x:v>0</x:v>
      </x:c>
      <x:c r="G633" s="31" t="n">
        <x:f>0</x:f>
        <x:v>0</x:v>
      </x:c>
      <x:c r="H633" s="31" t="n">
        <x:f>0</x:f>
        <x:v>0</x:v>
      </x:c>
      <x:c r="I633" s="31" t="n">
        <x:f>0</x:f>
        <x:v>0</x:v>
      </x:c>
      <x:c r="J633" s="31" t="n">
        <x:f>0</x:f>
        <x:v>0</x:v>
      </x:c>
      <x:c r="K633" s="31" t="n">
        <x:f>0</x:f>
        <x:v>0</x:v>
      </x:c>
      <x:c r="L633" s="31" t="n">
        <x:f>0</x:f>
        <x:v>0</x:v>
      </x:c>
    </x:row>
    <x:row r="634">
      <x:c r="E634" s="31" t="n">
        <x:f>'計算データ'!A139</x:f>
        <x:v>102.31999999999978</x:v>
      </x:c>
      <x:c r="F634" s="31" t="n">
        <x:f>0</x:f>
        <x:v>0</x:v>
      </x:c>
      <x:c r="G634" s="31" t="n">
        <x:f>0</x:f>
        <x:v>0</x:v>
      </x:c>
      <x:c r="H634" s="31" t="n">
        <x:f>0</x:f>
        <x:v>0</x:v>
      </x:c>
      <x:c r="I634" s="31" t="n">
        <x:f>0</x:f>
        <x:v>0</x:v>
      </x:c>
      <x:c r="J634" s="31" t="n">
        <x:f>0</x:f>
        <x:v>0</x:v>
      </x:c>
      <x:c r="K634" s="31" t="n">
        <x:f>0</x:f>
        <x:v>0</x:v>
      </x:c>
      <x:c r="L634" s="31" t="n">
        <x:f>IF(OR('計算データ'!A139&lt;'正規分布ツール'!$B$7,'計算データ'!A139&gt;'正規分布ツール'!$B$8),'計算データ'!B139,0)</x:f>
        <x:v>0</x:v>
      </x:c>
    </x:row>
    <x:row r="635">
      <x:c r="E635" s="31" t="n">
        <x:f>'計算データ'!A139</x:f>
        <x:v>102.31999999999978</x:v>
      </x:c>
      <x:c r="F635" s="31" t="n">
        <x:f>0</x:f>
        <x:v>0</x:v>
      </x:c>
      <x:c r="G635" s="31" t="n">
        <x:f>0</x:f>
        <x:v>0</x:v>
      </x:c>
      <x:c r="H635" s="31" t="n">
        <x:f>0</x:f>
        <x:v>0</x:v>
      </x:c>
      <x:c r="I635" s="31" t="n">
        <x:f>0</x:f>
        <x:v>0</x:v>
      </x:c>
      <x:c r="J635" s="31" t="n">
        <x:f>0</x:f>
        <x:v>0</x:v>
      </x:c>
      <x:c r="K635" s="31" t="n">
        <x:f>0</x:f>
        <x:v>0</x:v>
      </x:c>
      <x:c r="L635" s="31" t="n">
        <x:f>0</x:f>
        <x:v>0</x:v>
      </x:c>
    </x:row>
    <x:row r="636">
      <x:c r="E636" s="31" t="n">
        <x:f>'計算データ'!A140</x:f>
        <x:v>102.39999999999978</x:v>
      </x:c>
      <x:c r="F636" s="31" t="n">
        <x:f>0</x:f>
        <x:v>0</x:v>
      </x:c>
      <x:c r="G636" s="31" t="n">
        <x:f>0</x:f>
        <x:v>0</x:v>
      </x:c>
      <x:c r="H636" s="31" t="n">
        <x:f>0</x:f>
        <x:v>0</x:v>
      </x:c>
      <x:c r="I636" s="31" t="n">
        <x:f>0</x:f>
        <x:v>0</x:v>
      </x:c>
      <x:c r="J636" s="31" t="n">
        <x:f>0</x:f>
        <x:v>0</x:v>
      </x:c>
      <x:c r="K636" s="31" t="n">
        <x:f>0</x:f>
        <x:v>0</x:v>
      </x:c>
      <x:c r="L636" s="31" t="n">
        <x:f>0</x:f>
        <x:v>0</x:v>
      </x:c>
    </x:row>
    <x:row r="637">
      <x:c r="E637" s="31" t="n">
        <x:f>'計算データ'!A140</x:f>
        <x:v>102.39999999999978</x:v>
      </x:c>
      <x:c r="F637" s="31" t="n">
        <x:f>0</x:f>
        <x:v>0</x:v>
      </x:c>
      <x:c r="G637" s="31" t="n">
        <x:f>0</x:f>
        <x:v>0</x:v>
      </x:c>
      <x:c r="H637" s="31" t="n">
        <x:f>0</x:f>
        <x:v>0</x:v>
      </x:c>
      <x:c r="I637" s="31" t="n">
        <x:f>0</x:f>
        <x:v>0</x:v>
      </x:c>
      <x:c r="J637" s="31" t="n">
        <x:f>0</x:f>
        <x:v>0</x:v>
      </x:c>
      <x:c r="K637" s="31" t="n">
        <x:f>0</x:f>
        <x:v>0</x:v>
      </x:c>
      <x:c r="L637" s="31" t="n">
        <x:f>IF(OR('計算データ'!A140&lt;'正規分布ツール'!$B$7,'計算データ'!A140&gt;'正規分布ツール'!$B$8),'計算データ'!B140,0)</x:f>
        <x:v>0</x:v>
      </x:c>
    </x:row>
    <x:row r="638">
      <x:c r="E638" s="31" t="n">
        <x:f>'計算データ'!A140</x:f>
        <x:v>102.39999999999978</x:v>
      </x:c>
      <x:c r="F638" s="31" t="n">
        <x:f>0</x:f>
        <x:v>0</x:v>
      </x:c>
      <x:c r="G638" s="31" t="n">
        <x:f>0</x:f>
        <x:v>0</x:v>
      </x:c>
      <x:c r="H638" s="31" t="n">
        <x:f>0</x:f>
        <x:v>0</x:v>
      </x:c>
      <x:c r="I638" s="31" t="n">
        <x:f>0</x:f>
        <x:v>0</x:v>
      </x:c>
      <x:c r="J638" s="31" t="n">
        <x:f>0</x:f>
        <x:v>0</x:v>
      </x:c>
      <x:c r="K638" s="31" t="n">
        <x:f>0</x:f>
        <x:v>0</x:v>
      </x:c>
      <x:c r="L638" s="31" t="n">
        <x:f>0</x:f>
        <x:v>0</x:v>
      </x:c>
    </x:row>
    <x:row r="639">
      <x:c r="E639" s="31" t="n">
        <x:f>'計算データ'!A141</x:f>
        <x:v>102.47999999999978</x:v>
      </x:c>
      <x:c r="F639" s="31" t="n">
        <x:f>0</x:f>
        <x:v>0</x:v>
      </x:c>
      <x:c r="G639" s="31" t="n">
        <x:f>0</x:f>
        <x:v>0</x:v>
      </x:c>
      <x:c r="H639" s="31" t="n">
        <x:f>0</x:f>
        <x:v>0</x:v>
      </x:c>
      <x:c r="I639" s="31" t="n">
        <x:f>0</x:f>
        <x:v>0</x:v>
      </x:c>
      <x:c r="J639" s="31" t="n">
        <x:f>0</x:f>
        <x:v>0</x:v>
      </x:c>
      <x:c r="K639" s="31" t="n">
        <x:f>0</x:f>
        <x:v>0</x:v>
      </x:c>
      <x:c r="L639" s="31" t="n">
        <x:f>0</x:f>
        <x:v>0</x:v>
      </x:c>
    </x:row>
    <x:row r="640">
      <x:c r="E640" s="31" t="n">
        <x:f>'計算データ'!A141</x:f>
        <x:v>102.47999999999978</x:v>
      </x:c>
      <x:c r="F640" s="31" t="n">
        <x:f>0</x:f>
        <x:v>0</x:v>
      </x:c>
      <x:c r="G640" s="31" t="n">
        <x:f>0</x:f>
        <x:v>0</x:v>
      </x:c>
      <x:c r="H640" s="31" t="n">
        <x:f>0</x:f>
        <x:v>0</x:v>
      </x:c>
      <x:c r="I640" s="31" t="n">
        <x:f>0</x:f>
        <x:v>0</x:v>
      </x:c>
      <x:c r="J640" s="31" t="n">
        <x:f>0</x:f>
        <x:v>0</x:v>
      </x:c>
      <x:c r="K640" s="31" t="n">
        <x:f>0</x:f>
        <x:v>0</x:v>
      </x:c>
      <x:c r="L640" s="31" t="n">
        <x:f>IF(OR('計算データ'!A141&lt;'正規分布ツール'!$B$7,'計算データ'!A141&gt;'正規分布ツール'!$B$8),'計算データ'!B141,0)</x:f>
        <x:v>0</x:v>
      </x:c>
    </x:row>
    <x:row r="641">
      <x:c r="E641" s="31" t="n">
        <x:f>'計算データ'!A141</x:f>
        <x:v>102.47999999999978</x:v>
      </x:c>
      <x:c r="F641" s="31" t="n">
        <x:f>0</x:f>
        <x:v>0</x:v>
      </x:c>
      <x:c r="G641" s="31" t="n">
        <x:f>0</x:f>
        <x:v>0</x:v>
      </x:c>
      <x:c r="H641" s="31" t="n">
        <x:f>0</x:f>
        <x:v>0</x:v>
      </x:c>
      <x:c r="I641" s="31" t="n">
        <x:f>0</x:f>
        <x:v>0</x:v>
      </x:c>
      <x:c r="J641" s="31" t="n">
        <x:f>0</x:f>
        <x:v>0</x:v>
      </x:c>
      <x:c r="K641" s="31" t="n">
        <x:f>0</x:f>
        <x:v>0</x:v>
      </x:c>
      <x:c r="L641" s="31" t="n">
        <x:f>0</x:f>
        <x:v>0</x:v>
      </x:c>
    </x:row>
    <x:row r="642">
      <x:c r="E642" s="31" t="n">
        <x:f>'計算データ'!A142</x:f>
        <x:v>102.55999999999977</x:v>
      </x:c>
      <x:c r="F642" s="31" t="n">
        <x:f>0</x:f>
        <x:v>0</x:v>
      </x:c>
      <x:c r="G642" s="31" t="n">
        <x:f>0</x:f>
        <x:v>0</x:v>
      </x:c>
      <x:c r="H642" s="31" t="n">
        <x:f>0</x:f>
        <x:v>0</x:v>
      </x:c>
      <x:c r="I642" s="31" t="n">
        <x:f>0</x:f>
        <x:v>0</x:v>
      </x:c>
      <x:c r="J642" s="31" t="n">
        <x:f>0</x:f>
        <x:v>0</x:v>
      </x:c>
      <x:c r="K642" s="31" t="n">
        <x:f>0</x:f>
        <x:v>0</x:v>
      </x:c>
      <x:c r="L642" s="31" t="n">
        <x:f>0</x:f>
        <x:v>0</x:v>
      </x:c>
    </x:row>
    <x:row r="643">
      <x:c r="E643" s="31" t="n">
        <x:f>'計算データ'!A142</x:f>
        <x:v>102.55999999999977</x:v>
      </x:c>
      <x:c r="F643" s="31" t="n">
        <x:f>0</x:f>
        <x:v>0</x:v>
      </x:c>
      <x:c r="G643" s="31" t="n">
        <x:f>0</x:f>
        <x:v>0</x:v>
      </x:c>
      <x:c r="H643" s="31" t="n">
        <x:f>0</x:f>
        <x:v>0</x:v>
      </x:c>
      <x:c r="I643" s="31" t="n">
        <x:f>0</x:f>
        <x:v>0</x:v>
      </x:c>
      <x:c r="J643" s="31" t="n">
        <x:f>0</x:f>
        <x:v>0</x:v>
      </x:c>
      <x:c r="K643" s="31" t="n">
        <x:f>0</x:f>
        <x:v>0</x:v>
      </x:c>
      <x:c r="L643" s="31" t="n">
        <x:f>IF(OR('計算データ'!A142&lt;'正規分布ツール'!$B$7,'計算データ'!A142&gt;'正規分布ツール'!$B$8),'計算データ'!B142,0)</x:f>
        <x:v>0</x:v>
      </x:c>
    </x:row>
    <x:row r="644">
      <x:c r="E644" s="31" t="n">
        <x:f>'計算データ'!A142</x:f>
        <x:v>102.55999999999977</x:v>
      </x:c>
      <x:c r="F644" s="31" t="n">
        <x:f>0</x:f>
        <x:v>0</x:v>
      </x:c>
      <x:c r="G644" s="31" t="n">
        <x:f>0</x:f>
        <x:v>0</x:v>
      </x:c>
      <x:c r="H644" s="31" t="n">
        <x:f>0</x:f>
        <x:v>0</x:v>
      </x:c>
      <x:c r="I644" s="31" t="n">
        <x:f>0</x:f>
        <x:v>0</x:v>
      </x:c>
      <x:c r="J644" s="31" t="n">
        <x:f>0</x:f>
        <x:v>0</x:v>
      </x:c>
      <x:c r="K644" s="31" t="n">
        <x:f>0</x:f>
        <x:v>0</x:v>
      </x:c>
      <x:c r="L644" s="31" t="n">
        <x:f>0</x:f>
        <x:v>0</x:v>
      </x:c>
    </x:row>
    <x:row r="645">
      <x:c r="E645" s="31" t="n">
        <x:f>'計算データ'!A143</x:f>
        <x:v>102.63999999999977</x:v>
      </x:c>
      <x:c r="F645" s="31" t="n">
        <x:f>0</x:f>
        <x:v>0</x:v>
      </x:c>
      <x:c r="G645" s="31" t="n">
        <x:f>0</x:f>
        <x:v>0</x:v>
      </x:c>
      <x:c r="H645" s="31" t="n">
        <x:f>0</x:f>
        <x:v>0</x:v>
      </x:c>
      <x:c r="I645" s="31" t="n">
        <x:f>0</x:f>
        <x:v>0</x:v>
      </x:c>
      <x:c r="J645" s="31" t="n">
        <x:f>0</x:f>
        <x:v>0</x:v>
      </x:c>
      <x:c r="K645" s="31" t="n">
        <x:f>0</x:f>
        <x:v>0</x:v>
      </x:c>
      <x:c r="L645" s="31" t="n">
        <x:f>0</x:f>
        <x:v>0</x:v>
      </x:c>
    </x:row>
    <x:row r="646">
      <x:c r="E646" s="31" t="n">
        <x:f>'計算データ'!A143</x:f>
        <x:v>102.63999999999977</x:v>
      </x:c>
      <x:c r="F646" s="31" t="n">
        <x:f>0</x:f>
        <x:v>0</x:v>
      </x:c>
      <x:c r="G646" s="31" t="n">
        <x:f>0</x:f>
        <x:v>0</x:v>
      </x:c>
      <x:c r="H646" s="31" t="n">
        <x:f>0</x:f>
        <x:v>0</x:v>
      </x:c>
      <x:c r="I646" s="31" t="n">
        <x:f>0</x:f>
        <x:v>0</x:v>
      </x:c>
      <x:c r="J646" s="31" t="n">
        <x:f>0</x:f>
        <x:v>0</x:v>
      </x:c>
      <x:c r="K646" s="31" t="n">
        <x:f>0</x:f>
        <x:v>0</x:v>
      </x:c>
      <x:c r="L646" s="31" t="n">
        <x:f>IF(OR('計算データ'!A143&lt;'正規分布ツール'!$B$7,'計算データ'!A143&gt;'正規分布ツール'!$B$8),'計算データ'!B143,0)</x:f>
        <x:v>0</x:v>
      </x:c>
    </x:row>
    <x:row r="647">
      <x:c r="E647" s="31" t="n">
        <x:f>'計算データ'!A143</x:f>
        <x:v>102.63999999999977</x:v>
      </x:c>
      <x:c r="F647" s="31" t="n">
        <x:f>0</x:f>
        <x:v>0</x:v>
      </x:c>
      <x:c r="G647" s="31" t="n">
        <x:f>0</x:f>
        <x:v>0</x:v>
      </x:c>
      <x:c r="H647" s="31" t="n">
        <x:f>0</x:f>
        <x:v>0</x:v>
      </x:c>
      <x:c r="I647" s="31" t="n">
        <x:f>0</x:f>
        <x:v>0</x:v>
      </x:c>
      <x:c r="J647" s="31" t="n">
        <x:f>0</x:f>
        <x:v>0</x:v>
      </x:c>
      <x:c r="K647" s="31" t="n">
        <x:f>0</x:f>
        <x:v>0</x:v>
      </x:c>
      <x:c r="L647" s="31" t="n">
        <x:f>0</x:f>
        <x:v>0</x:v>
      </x:c>
    </x:row>
    <x:row r="648">
      <x:c r="E648" s="31" t="n">
        <x:f>'計算データ'!A144</x:f>
        <x:v>102.71999999999977</x:v>
      </x:c>
      <x:c r="F648" s="31" t="n">
        <x:f>0</x:f>
        <x:v>0</x:v>
      </x:c>
      <x:c r="G648" s="31" t="n">
        <x:f>0</x:f>
        <x:v>0</x:v>
      </x:c>
      <x:c r="H648" s="31" t="n">
        <x:f>0</x:f>
        <x:v>0</x:v>
      </x:c>
      <x:c r="I648" s="31" t="n">
        <x:f>0</x:f>
        <x:v>0</x:v>
      </x:c>
      <x:c r="J648" s="31" t="n">
        <x:f>0</x:f>
        <x:v>0</x:v>
      </x:c>
      <x:c r="K648" s="31" t="n">
        <x:f>0</x:f>
        <x:v>0</x:v>
      </x:c>
      <x:c r="L648" s="31" t="n">
        <x:f>0</x:f>
        <x:v>0</x:v>
      </x:c>
    </x:row>
    <x:row r="649">
      <x:c r="E649" s="31" t="n">
        <x:f>'計算データ'!A144</x:f>
        <x:v>102.71999999999977</x:v>
      </x:c>
      <x:c r="F649" s="31" t="n">
        <x:f>0</x:f>
        <x:v>0</x:v>
      </x:c>
      <x:c r="G649" s="31" t="n">
        <x:f>0</x:f>
        <x:v>0</x:v>
      </x:c>
      <x:c r="H649" s="31" t="n">
        <x:f>0</x:f>
        <x:v>0</x:v>
      </x:c>
      <x:c r="I649" s="31" t="n">
        <x:f>0</x:f>
        <x:v>0</x:v>
      </x:c>
      <x:c r="J649" s="31" t="n">
        <x:f>0</x:f>
        <x:v>0</x:v>
      </x:c>
      <x:c r="K649" s="31" t="n">
        <x:f>0</x:f>
        <x:v>0</x:v>
      </x:c>
      <x:c r="L649" s="31" t="n">
        <x:f>IF(OR('計算データ'!A144&lt;'正規分布ツール'!$B$7,'計算データ'!A144&gt;'正規分布ツール'!$B$8),'計算データ'!B144,0)</x:f>
        <x:v>0</x:v>
      </x:c>
    </x:row>
    <x:row r="650">
      <x:c r="E650" s="31" t="n">
        <x:f>'計算データ'!A144</x:f>
        <x:v>102.71999999999977</x:v>
      </x:c>
      <x:c r="F650" s="31" t="n">
        <x:f>0</x:f>
        <x:v>0</x:v>
      </x:c>
      <x:c r="G650" s="31" t="n">
        <x:f>0</x:f>
        <x:v>0</x:v>
      </x:c>
      <x:c r="H650" s="31" t="n">
        <x:f>0</x:f>
        <x:v>0</x:v>
      </x:c>
      <x:c r="I650" s="31" t="n">
        <x:f>0</x:f>
        <x:v>0</x:v>
      </x:c>
      <x:c r="J650" s="31" t="n">
        <x:f>0</x:f>
        <x:v>0</x:v>
      </x:c>
      <x:c r="K650" s="31" t="n">
        <x:f>0</x:f>
        <x:v>0</x:v>
      </x:c>
      <x:c r="L650" s="31" t="n">
        <x:f>0</x:f>
        <x:v>0</x:v>
      </x:c>
    </x:row>
    <x:row r="651">
      <x:c r="E651" s="31" t="n">
        <x:f>'計算データ'!A145</x:f>
        <x:v>102.79999999999977</x:v>
      </x:c>
      <x:c r="F651" s="31" t="n">
        <x:f>0</x:f>
        <x:v>0</x:v>
      </x:c>
      <x:c r="G651" s="31" t="n">
        <x:f>0</x:f>
        <x:v>0</x:v>
      </x:c>
      <x:c r="H651" s="31" t="n">
        <x:f>0</x:f>
        <x:v>0</x:v>
      </x:c>
      <x:c r="I651" s="31" t="n">
        <x:f>0</x:f>
        <x:v>0</x:v>
      </x:c>
      <x:c r="J651" s="31" t="n">
        <x:f>0</x:f>
        <x:v>0</x:v>
      </x:c>
      <x:c r="K651" s="31" t="n">
        <x:f>0</x:f>
        <x:v>0</x:v>
      </x:c>
      <x:c r="L651" s="31" t="n">
        <x:f>0</x:f>
        <x:v>0</x:v>
      </x:c>
    </x:row>
    <x:row r="652">
      <x:c r="E652" s="31" t="n">
        <x:f>'計算データ'!A145</x:f>
        <x:v>102.79999999999977</x:v>
      </x:c>
      <x:c r="F652" s="31" t="n">
        <x:f>0</x:f>
        <x:v>0</x:v>
      </x:c>
      <x:c r="G652" s="31" t="n">
        <x:f>0</x:f>
        <x:v>0</x:v>
      </x:c>
      <x:c r="H652" s="31" t="n">
        <x:f>0</x:f>
        <x:v>0</x:v>
      </x:c>
      <x:c r="I652" s="31" t="n">
        <x:f>0</x:f>
        <x:v>0</x:v>
      </x:c>
      <x:c r="J652" s="31" t="n">
        <x:f>0</x:f>
        <x:v>0</x:v>
      </x:c>
      <x:c r="K652" s="31" t="n">
        <x:f>0</x:f>
        <x:v>0</x:v>
      </x:c>
      <x:c r="L652" s="31" t="n">
        <x:f>IF(OR('計算データ'!A145&lt;'正規分布ツール'!$B$7,'計算データ'!A145&gt;'正規分布ツール'!$B$8),'計算データ'!B145,0)</x:f>
        <x:v>0</x:v>
      </x:c>
    </x:row>
    <x:row r="653">
      <x:c r="E653" s="31" t="n">
        <x:f>'計算データ'!A145</x:f>
        <x:v>102.79999999999977</x:v>
      </x:c>
      <x:c r="F653" s="31" t="n">
        <x:f>0</x:f>
        <x:v>0</x:v>
      </x:c>
      <x:c r="G653" s="31" t="n">
        <x:f>0</x:f>
        <x:v>0</x:v>
      </x:c>
      <x:c r="H653" s="31" t="n">
        <x:f>0</x:f>
        <x:v>0</x:v>
      </x:c>
      <x:c r="I653" s="31" t="n">
        <x:f>0</x:f>
        <x:v>0</x:v>
      </x:c>
      <x:c r="J653" s="31" t="n">
        <x:f>0</x:f>
        <x:v>0</x:v>
      </x:c>
      <x:c r="K653" s="31" t="n">
        <x:f>0</x:f>
        <x:v>0</x:v>
      </x:c>
      <x:c r="L653" s="31" t="n">
        <x:f>0</x:f>
        <x:v>0</x:v>
      </x:c>
    </x:row>
    <x:row r="654">
      <x:c r="E654" s="31" t="n">
        <x:f>'計算データ'!A146</x:f>
        <x:v>102.87999999999977</x:v>
      </x:c>
      <x:c r="F654" s="31" t="n">
        <x:f>0</x:f>
        <x:v>0</x:v>
      </x:c>
      <x:c r="G654" s="31" t="n">
        <x:f>0</x:f>
        <x:v>0</x:v>
      </x:c>
      <x:c r="H654" s="31" t="n">
        <x:f>0</x:f>
        <x:v>0</x:v>
      </x:c>
      <x:c r="I654" s="31" t="n">
        <x:f>0</x:f>
        <x:v>0</x:v>
      </x:c>
      <x:c r="J654" s="31" t="n">
        <x:f>0</x:f>
        <x:v>0</x:v>
      </x:c>
      <x:c r="K654" s="31" t="n">
        <x:f>0</x:f>
        <x:v>0</x:v>
      </x:c>
      <x:c r="L654" s="31" t="n">
        <x:f>0</x:f>
        <x:v>0</x:v>
      </x:c>
    </x:row>
    <x:row r="655">
      <x:c r="E655" s="31" t="n">
        <x:f>'計算データ'!A146</x:f>
        <x:v>102.87999999999977</x:v>
      </x:c>
      <x:c r="F655" s="31" t="n">
        <x:f>0</x:f>
        <x:v>0</x:v>
      </x:c>
      <x:c r="G655" s="31" t="n">
        <x:f>0</x:f>
        <x:v>0</x:v>
      </x:c>
      <x:c r="H655" s="31" t="n">
        <x:f>0</x:f>
        <x:v>0</x:v>
      </x:c>
      <x:c r="I655" s="31" t="n">
        <x:f>0</x:f>
        <x:v>0</x:v>
      </x:c>
      <x:c r="J655" s="31" t="n">
        <x:f>0</x:f>
        <x:v>0</x:v>
      </x:c>
      <x:c r="K655" s="31" t="n">
        <x:f>0</x:f>
        <x:v>0</x:v>
      </x:c>
      <x:c r="L655" s="31" t="n">
        <x:f>IF(OR('計算データ'!A146&lt;'正規分布ツール'!$B$7,'計算データ'!A146&gt;'正規分布ツール'!$B$8),'計算データ'!B146,0)</x:f>
        <x:v>0</x:v>
      </x:c>
    </x:row>
    <x:row r="656">
      <x:c r="E656" s="31" t="n">
        <x:f>'計算データ'!A146</x:f>
        <x:v>102.87999999999977</x:v>
      </x:c>
      <x:c r="F656" s="31" t="n">
        <x:f>0</x:f>
        <x:v>0</x:v>
      </x:c>
      <x:c r="G656" s="31" t="n">
        <x:f>0</x:f>
        <x:v>0</x:v>
      </x:c>
      <x:c r="H656" s="31" t="n">
        <x:f>0</x:f>
        <x:v>0</x:v>
      </x:c>
      <x:c r="I656" s="31" t="n">
        <x:f>0</x:f>
        <x:v>0</x:v>
      </x:c>
      <x:c r="J656" s="31" t="n">
        <x:f>0</x:f>
        <x:v>0</x:v>
      </x:c>
      <x:c r="K656" s="31" t="n">
        <x:f>0</x:f>
        <x:v>0</x:v>
      </x:c>
      <x:c r="L656" s="31" t="n">
        <x:f>0</x:f>
        <x:v>0</x:v>
      </x:c>
    </x:row>
    <x:row r="657">
      <x:c r="E657" s="31" t="n">
        <x:f>'計算データ'!A147</x:f>
        <x:v>102.95999999999977</x:v>
      </x:c>
      <x:c r="F657" s="31" t="n">
        <x:f>0</x:f>
        <x:v>0</x:v>
      </x:c>
      <x:c r="G657" s="31" t="n">
        <x:f>0</x:f>
        <x:v>0</x:v>
      </x:c>
      <x:c r="H657" s="31" t="n">
        <x:f>0</x:f>
        <x:v>0</x:v>
      </x:c>
      <x:c r="I657" s="31" t="n">
        <x:f>0</x:f>
        <x:v>0</x:v>
      </x:c>
      <x:c r="J657" s="31" t="n">
        <x:f>0</x:f>
        <x:v>0</x:v>
      </x:c>
      <x:c r="K657" s="31" t="n">
        <x:f>0</x:f>
        <x:v>0</x:v>
      </x:c>
      <x:c r="L657" s="31" t="n">
        <x:f>0</x:f>
        <x:v>0</x:v>
      </x:c>
    </x:row>
    <x:row r="658">
      <x:c r="E658" s="31" t="n">
        <x:f>'計算データ'!A147</x:f>
        <x:v>102.95999999999977</x:v>
      </x:c>
      <x:c r="F658" s="31" t="n">
        <x:f>0</x:f>
        <x:v>0</x:v>
      </x:c>
      <x:c r="G658" s="31" t="n">
        <x:f>0</x:f>
        <x:v>0</x:v>
      </x:c>
      <x:c r="H658" s="31" t="n">
        <x:f>0</x:f>
        <x:v>0</x:v>
      </x:c>
      <x:c r="I658" s="31" t="n">
        <x:f>0</x:f>
        <x:v>0</x:v>
      </x:c>
      <x:c r="J658" s="31" t="n">
        <x:f>0</x:f>
        <x:v>0</x:v>
      </x:c>
      <x:c r="K658" s="31" t="n">
        <x:f>0</x:f>
        <x:v>0</x:v>
      </x:c>
      <x:c r="L658" s="31" t="n">
        <x:f>IF(OR('計算データ'!A147&lt;'正規分布ツール'!$B$7,'計算データ'!A147&gt;'正規分布ツール'!$B$8),'計算データ'!B147,0)</x:f>
        <x:v>0</x:v>
      </x:c>
    </x:row>
    <x:row r="659">
      <x:c r="E659" s="31" t="n">
        <x:f>'計算データ'!A147</x:f>
        <x:v>102.95999999999977</x:v>
      </x:c>
      <x:c r="F659" s="31" t="n">
        <x:f>0</x:f>
        <x:v>0</x:v>
      </x:c>
      <x:c r="G659" s="31" t="n">
        <x:f>0</x:f>
        <x:v>0</x:v>
      </x:c>
      <x:c r="H659" s="31" t="n">
        <x:f>0</x:f>
        <x:v>0</x:v>
      </x:c>
      <x:c r="I659" s="31" t="n">
        <x:f>0</x:f>
        <x:v>0</x:v>
      </x:c>
      <x:c r="J659" s="31" t="n">
        <x:f>0</x:f>
        <x:v>0</x:v>
      </x:c>
      <x:c r="K659" s="31" t="n">
        <x:f>0</x:f>
        <x:v>0</x:v>
      </x:c>
      <x:c r="L659" s="31" t="n">
        <x:f>0</x:f>
        <x:v>0</x:v>
      </x:c>
    </x:row>
    <x:row r="660">
      <x:c r="E660" s="31" t="n">
        <x:f>'計算データ'!A148</x:f>
        <x:v>103.03999999999976</x:v>
      </x:c>
      <x:c r="F660" s="31" t="n">
        <x:f>0</x:f>
        <x:v>0</x:v>
      </x:c>
      <x:c r="G660" s="31" t="n">
        <x:f>0</x:f>
        <x:v>0</x:v>
      </x:c>
      <x:c r="H660" s="31" t="n">
        <x:f>0</x:f>
        <x:v>0</x:v>
      </x:c>
      <x:c r="I660" s="31" t="n">
        <x:f>0</x:f>
        <x:v>0</x:v>
      </x:c>
      <x:c r="J660" s="31" t="n">
        <x:f>0</x:f>
        <x:v>0</x:v>
      </x:c>
      <x:c r="K660" s="31" t="n">
        <x:f>0</x:f>
        <x:v>0</x:v>
      </x:c>
      <x:c r="L660" s="31" t="n">
        <x:f>0</x:f>
        <x:v>0</x:v>
      </x:c>
    </x:row>
    <x:row r="661">
      <x:c r="E661" s="31" t="n">
        <x:f>'計算データ'!A148</x:f>
        <x:v>103.03999999999976</x:v>
      </x:c>
      <x:c r="F661" s="31" t="n">
        <x:f>0</x:f>
        <x:v>0</x:v>
      </x:c>
      <x:c r="G661" s="31" t="n">
        <x:f>0</x:f>
        <x:v>0</x:v>
      </x:c>
      <x:c r="H661" s="31" t="n">
        <x:f>0</x:f>
        <x:v>0</x:v>
      </x:c>
      <x:c r="I661" s="31" t="n">
        <x:f>0</x:f>
        <x:v>0</x:v>
      </x:c>
      <x:c r="J661" s="31" t="n">
        <x:f>0</x:f>
        <x:v>0</x:v>
      </x:c>
      <x:c r="K661" s="31" t="n">
        <x:f>0</x:f>
        <x:v>0</x:v>
      </x:c>
      <x:c r="L661" s="31" t="n">
        <x:f>IF(OR('計算データ'!A148&lt;'正規分布ツール'!$B$7,'計算データ'!A148&gt;'正規分布ツール'!$B$8),'計算データ'!B148,0)</x:f>
        <x:v>0</x:v>
      </x:c>
    </x:row>
    <x:row r="662">
      <x:c r="E662" s="31" t="n">
        <x:f>'計算データ'!A148</x:f>
        <x:v>103.03999999999976</x:v>
      </x:c>
      <x:c r="F662" s="31" t="n">
        <x:f>0</x:f>
        <x:v>0</x:v>
      </x:c>
      <x:c r="G662" s="31" t="n">
        <x:f>0</x:f>
        <x:v>0</x:v>
      </x:c>
      <x:c r="H662" s="31" t="n">
        <x:f>0</x:f>
        <x:v>0</x:v>
      </x:c>
      <x:c r="I662" s="31" t="n">
        <x:f>0</x:f>
        <x:v>0</x:v>
      </x:c>
      <x:c r="J662" s="31" t="n">
        <x:f>0</x:f>
        <x:v>0</x:v>
      </x:c>
      <x:c r="K662" s="31" t="n">
        <x:f>0</x:f>
        <x:v>0</x:v>
      </x:c>
      <x:c r="L662" s="31" t="n">
        <x:f>0</x:f>
        <x:v>0</x:v>
      </x:c>
    </x:row>
    <x:row r="663">
      <x:c r="E663" s="31" t="n">
        <x:f>'計算データ'!A149</x:f>
        <x:v>103.11999999999976</x:v>
      </x:c>
      <x:c r="F663" s="31" t="n">
        <x:f>0</x:f>
        <x:v>0</x:v>
      </x:c>
      <x:c r="G663" s="31" t="n">
        <x:f>0</x:f>
        <x:v>0</x:v>
      </x:c>
      <x:c r="H663" s="31" t="n">
        <x:f>0</x:f>
        <x:v>0</x:v>
      </x:c>
      <x:c r="I663" s="31" t="n">
        <x:f>0</x:f>
        <x:v>0</x:v>
      </x:c>
      <x:c r="J663" s="31" t="n">
        <x:f>0</x:f>
        <x:v>0</x:v>
      </x:c>
      <x:c r="K663" s="31" t="n">
        <x:f>0</x:f>
        <x:v>0</x:v>
      </x:c>
      <x:c r="L663" s="31" t="n">
        <x:f>0</x:f>
        <x:v>0</x:v>
      </x:c>
    </x:row>
    <x:row r="664">
      <x:c r="E664" s="31" t="n">
        <x:f>'計算データ'!A149</x:f>
        <x:v>103.11999999999976</x:v>
      </x:c>
      <x:c r="F664" s="31" t="n">
        <x:f>0</x:f>
        <x:v>0</x:v>
      </x:c>
      <x:c r="G664" s="31" t="n">
        <x:f>0</x:f>
        <x:v>0</x:v>
      </x:c>
      <x:c r="H664" s="31" t="n">
        <x:f>0</x:f>
        <x:v>0</x:v>
      </x:c>
      <x:c r="I664" s="31" t="n">
        <x:f>0</x:f>
        <x:v>0</x:v>
      </x:c>
      <x:c r="J664" s="31" t="n">
        <x:f>0</x:f>
        <x:v>0</x:v>
      </x:c>
      <x:c r="K664" s="31" t="n">
        <x:f>0</x:f>
        <x:v>0</x:v>
      </x:c>
      <x:c r="L664" s="31" t="n">
        <x:f>IF(OR('計算データ'!A149&lt;'正規分布ツール'!$B$7,'計算データ'!A149&gt;'正規分布ツール'!$B$8),'計算データ'!B149,0)</x:f>
        <x:v>0</x:v>
      </x:c>
    </x:row>
    <x:row r="665">
      <x:c r="E665" s="31" t="n">
        <x:f>'計算データ'!A149</x:f>
        <x:v>103.11999999999976</x:v>
      </x:c>
      <x:c r="F665" s="31" t="n">
        <x:f>0</x:f>
        <x:v>0</x:v>
      </x:c>
      <x:c r="G665" s="31" t="n">
        <x:f>0</x:f>
        <x:v>0</x:v>
      </x:c>
      <x:c r="H665" s="31" t="n">
        <x:f>0</x:f>
        <x:v>0</x:v>
      </x:c>
      <x:c r="I665" s="31" t="n">
        <x:f>0</x:f>
        <x:v>0</x:v>
      </x:c>
      <x:c r="J665" s="31" t="n">
        <x:f>0</x:f>
        <x:v>0</x:v>
      </x:c>
      <x:c r="K665" s="31" t="n">
        <x:f>0</x:f>
        <x:v>0</x:v>
      </x:c>
      <x:c r="L665" s="31" t="n">
        <x:f>0</x:f>
        <x:v>0</x:v>
      </x:c>
    </x:row>
    <x:row r="666">
      <x:c r="E666" s="31" t="n">
        <x:f>'計算データ'!A150</x:f>
        <x:v>103.19999999999976</x:v>
      </x:c>
      <x:c r="F666" s="31" t="n">
        <x:f>0</x:f>
        <x:v>0</x:v>
      </x:c>
      <x:c r="G666" s="31" t="n">
        <x:f>0</x:f>
        <x:v>0</x:v>
      </x:c>
      <x:c r="H666" s="31" t="n">
        <x:f>0</x:f>
        <x:v>0</x:v>
      </x:c>
      <x:c r="I666" s="31" t="n">
        <x:f>0</x:f>
        <x:v>0</x:v>
      </x:c>
      <x:c r="J666" s="31" t="n">
        <x:f>0</x:f>
        <x:v>0</x:v>
      </x:c>
      <x:c r="K666" s="31" t="n">
        <x:f>0</x:f>
        <x:v>0</x:v>
      </x:c>
      <x:c r="L666" s="31" t="n">
        <x:f>0</x:f>
        <x:v>0</x:v>
      </x:c>
    </x:row>
    <x:row r="667">
      <x:c r="E667" s="31" t="n">
        <x:f>'計算データ'!A150</x:f>
        <x:v>103.19999999999976</x:v>
      </x:c>
      <x:c r="F667" s="31" t="n">
        <x:f>0</x:f>
        <x:v>0</x:v>
      </x:c>
      <x:c r="G667" s="31" t="n">
        <x:f>0</x:f>
        <x:v>0</x:v>
      </x:c>
      <x:c r="H667" s="31" t="n">
        <x:f>0</x:f>
        <x:v>0</x:v>
      </x:c>
      <x:c r="I667" s="31" t="n">
        <x:f>0</x:f>
        <x:v>0</x:v>
      </x:c>
      <x:c r="J667" s="31" t="n">
        <x:f>0</x:f>
        <x:v>0</x:v>
      </x:c>
      <x:c r="K667" s="31" t="n">
        <x:f>0</x:f>
        <x:v>0</x:v>
      </x:c>
      <x:c r="L667" s="31" t="n">
        <x:f>IF(OR('計算データ'!A150&lt;'正規分布ツール'!$B$7,'計算データ'!A150&gt;'正規分布ツール'!$B$8),'計算データ'!B150,0)</x:f>
        <x:v>0</x:v>
      </x:c>
    </x:row>
    <x:row r="668">
      <x:c r="E668" s="31" t="n">
        <x:f>'計算データ'!A150</x:f>
        <x:v>103.19999999999976</x:v>
      </x:c>
      <x:c r="F668" s="31" t="n">
        <x:f>0</x:f>
        <x:v>0</x:v>
      </x:c>
      <x:c r="G668" s="31" t="n">
        <x:f>0</x:f>
        <x:v>0</x:v>
      </x:c>
      <x:c r="H668" s="31" t="n">
        <x:f>0</x:f>
        <x:v>0</x:v>
      </x:c>
      <x:c r="I668" s="31" t="n">
        <x:f>0</x:f>
        <x:v>0</x:v>
      </x:c>
      <x:c r="J668" s="31" t="n">
        <x:f>0</x:f>
        <x:v>0</x:v>
      </x:c>
      <x:c r="K668" s="31" t="n">
        <x:f>0</x:f>
        <x:v>0</x:v>
      </x:c>
      <x:c r="L668" s="31" t="n">
        <x:f>0</x:f>
        <x:v>0</x:v>
      </x:c>
    </x:row>
    <x:row r="669">
      <x:c r="E669" s="31" t="n">
        <x:f>'計算データ'!A151</x:f>
        <x:v>103.27999999999976</x:v>
      </x:c>
      <x:c r="F669" s="31" t="n">
        <x:f>0</x:f>
        <x:v>0</x:v>
      </x:c>
      <x:c r="G669" s="31" t="n">
        <x:f>0</x:f>
        <x:v>0</x:v>
      </x:c>
      <x:c r="H669" s="31" t="n">
        <x:f>0</x:f>
        <x:v>0</x:v>
      </x:c>
      <x:c r="I669" s="31" t="n">
        <x:f>0</x:f>
        <x:v>0</x:v>
      </x:c>
      <x:c r="J669" s="31" t="n">
        <x:f>0</x:f>
        <x:v>0</x:v>
      </x:c>
      <x:c r="K669" s="31" t="n">
        <x:f>0</x:f>
        <x:v>0</x:v>
      </x:c>
      <x:c r="L669" s="31" t="n">
        <x:f>0</x:f>
        <x:v>0</x:v>
      </x:c>
    </x:row>
    <x:row r="670">
      <x:c r="E670" s="31" t="n">
        <x:f>'計算データ'!A151</x:f>
        <x:v>103.27999999999976</x:v>
      </x:c>
      <x:c r="F670" s="31" t="n">
        <x:f>0</x:f>
        <x:v>0</x:v>
      </x:c>
      <x:c r="G670" s="31" t="n">
        <x:f>0</x:f>
        <x:v>0</x:v>
      </x:c>
      <x:c r="H670" s="31" t="n">
        <x:f>0</x:f>
        <x:v>0</x:v>
      </x:c>
      <x:c r="I670" s="31" t="n">
        <x:f>0</x:f>
        <x:v>0</x:v>
      </x:c>
      <x:c r="J670" s="31" t="n">
        <x:f>0</x:f>
        <x:v>0</x:v>
      </x:c>
      <x:c r="K670" s="31" t="n">
        <x:f>0</x:f>
        <x:v>0</x:v>
      </x:c>
      <x:c r="L670" s="31" t="n">
        <x:f>IF(OR('計算データ'!A151&lt;'正規分布ツール'!$B$7,'計算データ'!A151&gt;'正規分布ツール'!$B$8),'計算データ'!B151,0)</x:f>
        <x:v>0</x:v>
      </x:c>
    </x:row>
    <x:row r="671">
      <x:c r="E671" s="31" t="n">
        <x:f>'計算データ'!A151</x:f>
        <x:v>103.27999999999976</x:v>
      </x:c>
      <x:c r="F671" s="31" t="n">
        <x:f>0</x:f>
        <x:v>0</x:v>
      </x:c>
      <x:c r="G671" s="31" t="n">
        <x:f>0</x:f>
        <x:v>0</x:v>
      </x:c>
      <x:c r="H671" s="31" t="n">
        <x:f>0</x:f>
        <x:v>0</x:v>
      </x:c>
      <x:c r="I671" s="31" t="n">
        <x:f>0</x:f>
        <x:v>0</x:v>
      </x:c>
      <x:c r="J671" s="31" t="n">
        <x:f>0</x:f>
        <x:v>0</x:v>
      </x:c>
      <x:c r="K671" s="31" t="n">
        <x:f>0</x:f>
        <x:v>0</x:v>
      </x:c>
      <x:c r="L671" s="31" t="n">
        <x:f>0</x:f>
        <x:v>0</x:v>
      </x:c>
    </x:row>
    <x:row r="672">
      <x:c r="E672" s="31" t="n">
        <x:f>'計算データ'!A152</x:f>
        <x:v>103.35999999999976</x:v>
      </x:c>
      <x:c r="F672" s="31" t="n">
        <x:f>0</x:f>
        <x:v>0</x:v>
      </x:c>
      <x:c r="G672" s="31" t="n">
        <x:f>0</x:f>
        <x:v>0</x:v>
      </x:c>
      <x:c r="H672" s="31" t="n">
        <x:f>0</x:f>
        <x:v>0</x:v>
      </x:c>
      <x:c r="I672" s="31" t="n">
        <x:f>0</x:f>
        <x:v>0</x:v>
      </x:c>
      <x:c r="J672" s="31" t="n">
        <x:f>0</x:f>
        <x:v>0</x:v>
      </x:c>
      <x:c r="K672" s="31" t="n">
        <x:f>0</x:f>
        <x:v>0</x:v>
      </x:c>
      <x:c r="L672" s="31" t="n">
        <x:f>0</x:f>
        <x:v>0</x:v>
      </x:c>
    </x:row>
    <x:row r="673">
      <x:c r="E673" s="31" t="n">
        <x:f>'計算データ'!A152</x:f>
        <x:v>103.35999999999976</x:v>
      </x:c>
      <x:c r="F673" s="31" t="n">
        <x:f>0</x:f>
        <x:v>0</x:v>
      </x:c>
      <x:c r="G673" s="31" t="n">
        <x:f>0</x:f>
        <x:v>0</x:v>
      </x:c>
      <x:c r="H673" s="31" t="n">
        <x:f>0</x:f>
        <x:v>0</x:v>
      </x:c>
      <x:c r="I673" s="31" t="n">
        <x:f>0</x:f>
        <x:v>0</x:v>
      </x:c>
      <x:c r="J673" s="31" t="n">
        <x:f>0</x:f>
        <x:v>0</x:v>
      </x:c>
      <x:c r="K673" s="31" t="n">
        <x:f>0</x:f>
        <x:v>0</x:v>
      </x:c>
      <x:c r="L673" s="31" t="n">
        <x:f>IF(OR('計算データ'!A152&lt;'正規分布ツール'!$B$7,'計算データ'!A152&gt;'正規分布ツール'!$B$8),'計算データ'!B152,0)</x:f>
        <x:v>0</x:v>
      </x:c>
    </x:row>
    <x:row r="674">
      <x:c r="E674" s="31" t="n">
        <x:f>'計算データ'!A152</x:f>
        <x:v>103.35999999999976</x:v>
      </x:c>
      <x:c r="F674" s="31" t="n">
        <x:f>0</x:f>
        <x:v>0</x:v>
      </x:c>
      <x:c r="G674" s="31" t="n">
        <x:f>0</x:f>
        <x:v>0</x:v>
      </x:c>
      <x:c r="H674" s="31" t="n">
        <x:f>0</x:f>
        <x:v>0</x:v>
      </x:c>
      <x:c r="I674" s="31" t="n">
        <x:f>0</x:f>
        <x:v>0</x:v>
      </x:c>
      <x:c r="J674" s="31" t="n">
        <x:f>0</x:f>
        <x:v>0</x:v>
      </x:c>
      <x:c r="K674" s="31" t="n">
        <x:f>0</x:f>
        <x:v>0</x:v>
      </x:c>
      <x:c r="L674" s="31" t="n">
        <x:f>0</x:f>
        <x:v>0</x:v>
      </x:c>
    </x:row>
    <x:row r="675">
      <x:c r="E675" s="31" t="n">
        <x:f>'計算データ'!A153</x:f>
        <x:v>103.43999999999976</x:v>
      </x:c>
      <x:c r="F675" s="31" t="n">
        <x:f>0</x:f>
        <x:v>0</x:v>
      </x:c>
      <x:c r="G675" s="31" t="n">
        <x:f>0</x:f>
        <x:v>0</x:v>
      </x:c>
      <x:c r="H675" s="31" t="n">
        <x:f>0</x:f>
        <x:v>0</x:v>
      </x:c>
      <x:c r="I675" s="31" t="n">
        <x:f>0</x:f>
        <x:v>0</x:v>
      </x:c>
      <x:c r="J675" s="31" t="n">
        <x:f>0</x:f>
        <x:v>0</x:v>
      </x:c>
      <x:c r="K675" s="31" t="n">
        <x:f>0</x:f>
        <x:v>0</x:v>
      </x:c>
      <x:c r="L675" s="31" t="n">
        <x:f>0</x:f>
        <x:v>0</x:v>
      </x:c>
    </x:row>
    <x:row r="676">
      <x:c r="E676" s="31" t="n">
        <x:f>'計算データ'!A153</x:f>
        <x:v>103.43999999999976</x:v>
      </x:c>
      <x:c r="F676" s="31" t="n">
        <x:f>0</x:f>
        <x:v>0</x:v>
      </x:c>
      <x:c r="G676" s="31" t="n">
        <x:f>0</x:f>
        <x:v>0</x:v>
      </x:c>
      <x:c r="H676" s="31" t="n">
        <x:f>0</x:f>
        <x:v>0</x:v>
      </x:c>
      <x:c r="I676" s="31" t="n">
        <x:f>0</x:f>
        <x:v>0</x:v>
      </x:c>
      <x:c r="J676" s="31" t="n">
        <x:f>0</x:f>
        <x:v>0</x:v>
      </x:c>
      <x:c r="K676" s="31" t="n">
        <x:f>0</x:f>
        <x:v>0</x:v>
      </x:c>
      <x:c r="L676" s="31" t="n">
        <x:f>IF(OR('計算データ'!A153&lt;'正規分布ツール'!$B$7,'計算データ'!A153&gt;'正規分布ツール'!$B$8),'計算データ'!B153,0)</x:f>
        <x:v>0</x:v>
      </x:c>
    </x:row>
    <x:row r="677">
      <x:c r="E677" s="31" t="n">
        <x:f>'計算データ'!A153</x:f>
        <x:v>103.43999999999976</x:v>
      </x:c>
      <x:c r="F677" s="31" t="n">
        <x:f>0</x:f>
        <x:v>0</x:v>
      </x:c>
      <x:c r="G677" s="31" t="n">
        <x:f>0</x:f>
        <x:v>0</x:v>
      </x:c>
      <x:c r="H677" s="31" t="n">
        <x:f>0</x:f>
        <x:v>0</x:v>
      </x:c>
      <x:c r="I677" s="31" t="n">
        <x:f>0</x:f>
        <x:v>0</x:v>
      </x:c>
      <x:c r="J677" s="31" t="n">
        <x:f>0</x:f>
        <x:v>0</x:v>
      </x:c>
      <x:c r="K677" s="31" t="n">
        <x:f>0</x:f>
        <x:v>0</x:v>
      </x:c>
      <x:c r="L677" s="31" t="n">
        <x:f>0</x:f>
        <x:v>0</x:v>
      </x:c>
    </x:row>
    <x:row r="678">
      <x:c r="E678" s="31" t="n">
        <x:f>'計算データ'!A154</x:f>
        <x:v>103.51999999999975</x:v>
      </x:c>
      <x:c r="F678" s="31" t="n">
        <x:f>0</x:f>
        <x:v>0</x:v>
      </x:c>
      <x:c r="G678" s="31" t="n">
        <x:f>0</x:f>
        <x:v>0</x:v>
      </x:c>
      <x:c r="H678" s="31" t="n">
        <x:f>0</x:f>
        <x:v>0</x:v>
      </x:c>
      <x:c r="I678" s="31" t="n">
        <x:f>0</x:f>
        <x:v>0</x:v>
      </x:c>
      <x:c r="J678" s="31" t="n">
        <x:f>0</x:f>
        <x:v>0</x:v>
      </x:c>
      <x:c r="K678" s="31" t="n">
        <x:f>0</x:f>
        <x:v>0</x:v>
      </x:c>
      <x:c r="L678" s="31" t="n">
        <x:f>0</x:f>
        <x:v>0</x:v>
      </x:c>
    </x:row>
    <x:row r="679">
      <x:c r="E679" s="31" t="n">
        <x:f>'計算データ'!A154</x:f>
        <x:v>103.51999999999975</x:v>
      </x:c>
      <x:c r="F679" s="31" t="n">
        <x:f>0</x:f>
        <x:v>0</x:v>
      </x:c>
      <x:c r="G679" s="31" t="n">
        <x:f>0</x:f>
        <x:v>0</x:v>
      </x:c>
      <x:c r="H679" s="31" t="n">
        <x:f>0</x:f>
        <x:v>0</x:v>
      </x:c>
      <x:c r="I679" s="31" t="n">
        <x:f>0</x:f>
        <x:v>0</x:v>
      </x:c>
      <x:c r="J679" s="31" t="n">
        <x:f>0</x:f>
        <x:v>0</x:v>
      </x:c>
      <x:c r="K679" s="31" t="n">
        <x:f>0</x:f>
        <x:v>0</x:v>
      </x:c>
      <x:c r="L679" s="31" t="n">
        <x:f>IF(OR('計算データ'!A154&lt;'正規分布ツール'!$B$7,'計算データ'!A154&gt;'正規分布ツール'!$B$8),'計算データ'!B154,0)</x:f>
        <x:v>0</x:v>
      </x:c>
    </x:row>
    <x:row r="680">
      <x:c r="E680" s="31" t="n">
        <x:f>'計算データ'!A154</x:f>
        <x:v>103.51999999999975</x:v>
      </x:c>
      <x:c r="F680" s="31" t="n">
        <x:f>0</x:f>
        <x:v>0</x:v>
      </x:c>
      <x:c r="G680" s="31" t="n">
        <x:f>0</x:f>
        <x:v>0</x:v>
      </x:c>
      <x:c r="H680" s="31" t="n">
        <x:f>0</x:f>
        <x:v>0</x:v>
      </x:c>
      <x:c r="I680" s="31" t="n">
        <x:f>0</x:f>
        <x:v>0</x:v>
      </x:c>
      <x:c r="J680" s="31" t="n">
        <x:f>0</x:f>
        <x:v>0</x:v>
      </x:c>
      <x:c r="K680" s="31" t="n">
        <x:f>0</x:f>
        <x:v>0</x:v>
      </x:c>
      <x:c r="L680" s="31" t="n">
        <x:f>0</x:f>
        <x:v>0</x:v>
      </x:c>
    </x:row>
    <x:row r="681">
      <x:c r="E681" s="31" t="n">
        <x:f>'計算データ'!A155</x:f>
        <x:v>103.59999999999975</x:v>
      </x:c>
      <x:c r="F681" s="31" t="n">
        <x:f>0</x:f>
        <x:v>0</x:v>
      </x:c>
      <x:c r="G681" s="31" t="n">
        <x:f>0</x:f>
        <x:v>0</x:v>
      </x:c>
      <x:c r="H681" s="31" t="n">
        <x:f>0</x:f>
        <x:v>0</x:v>
      </x:c>
      <x:c r="I681" s="31" t="n">
        <x:f>0</x:f>
        <x:v>0</x:v>
      </x:c>
      <x:c r="J681" s="31" t="n">
        <x:f>0</x:f>
        <x:v>0</x:v>
      </x:c>
      <x:c r="K681" s="31" t="n">
        <x:f>0</x:f>
        <x:v>0</x:v>
      </x:c>
      <x:c r="L681" s="31" t="n">
        <x:f>0</x:f>
        <x:v>0</x:v>
      </x:c>
    </x:row>
    <x:row r="682">
      <x:c r="E682" s="31" t="n">
        <x:f>'計算データ'!A155</x:f>
        <x:v>103.59999999999975</x:v>
      </x:c>
      <x:c r="F682" s="31" t="n">
        <x:f>0</x:f>
        <x:v>0</x:v>
      </x:c>
      <x:c r="G682" s="31" t="n">
        <x:f>0</x:f>
        <x:v>0</x:v>
      </x:c>
      <x:c r="H682" s="31" t="n">
        <x:f>0</x:f>
        <x:v>0</x:v>
      </x:c>
      <x:c r="I682" s="31" t="n">
        <x:f>0</x:f>
        <x:v>0</x:v>
      </x:c>
      <x:c r="J682" s="31" t="n">
        <x:f>0</x:f>
        <x:v>0</x:v>
      </x:c>
      <x:c r="K682" s="31" t="n">
        <x:f>0</x:f>
        <x:v>0</x:v>
      </x:c>
      <x:c r="L682" s="31" t="n">
        <x:f>IF(OR('計算データ'!A155&lt;'正規分布ツール'!$B$7,'計算データ'!A155&gt;'正規分布ツール'!$B$8),'計算データ'!B155,0)</x:f>
        <x:v>0</x:v>
      </x:c>
    </x:row>
    <x:row r="683">
      <x:c r="E683" s="31" t="n">
        <x:f>'計算データ'!A155</x:f>
        <x:v>103.59999999999975</x:v>
      </x:c>
      <x:c r="F683" s="31" t="n">
        <x:f>0</x:f>
        <x:v>0</x:v>
      </x:c>
      <x:c r="G683" s="31" t="n">
        <x:f>0</x:f>
        <x:v>0</x:v>
      </x:c>
      <x:c r="H683" s="31" t="n">
        <x:f>0</x:f>
        <x:v>0</x:v>
      </x:c>
      <x:c r="I683" s="31" t="n">
        <x:f>0</x:f>
        <x:v>0</x:v>
      </x:c>
      <x:c r="J683" s="31" t="n">
        <x:f>0</x:f>
        <x:v>0</x:v>
      </x:c>
      <x:c r="K683" s="31" t="n">
        <x:f>0</x:f>
        <x:v>0</x:v>
      </x:c>
      <x:c r="L683" s="31" t="n">
        <x:f>0</x:f>
        <x:v>0</x:v>
      </x:c>
    </x:row>
    <x:row r="684">
      <x:c r="E684" s="31" t="n">
        <x:f>'計算データ'!A156</x:f>
        <x:v>103.67999999999975</x:v>
      </x:c>
      <x:c r="F684" s="31" t="n">
        <x:f>0</x:f>
        <x:v>0</x:v>
      </x:c>
      <x:c r="G684" s="31" t="n">
        <x:f>0</x:f>
        <x:v>0</x:v>
      </x:c>
      <x:c r="H684" s="31" t="n">
        <x:f>0</x:f>
        <x:v>0</x:v>
      </x:c>
      <x:c r="I684" s="31" t="n">
        <x:f>0</x:f>
        <x:v>0</x:v>
      </x:c>
      <x:c r="J684" s="31" t="n">
        <x:f>0</x:f>
        <x:v>0</x:v>
      </x:c>
      <x:c r="K684" s="31" t="n">
        <x:f>0</x:f>
        <x:v>0</x:v>
      </x:c>
      <x:c r="L684" s="31" t="n">
        <x:f>0</x:f>
        <x:v>0</x:v>
      </x:c>
    </x:row>
    <x:row r="685">
      <x:c r="E685" s="31" t="n">
        <x:f>'計算データ'!A156</x:f>
        <x:v>103.67999999999975</x:v>
      </x:c>
      <x:c r="F685" s="31" t="n">
        <x:f>0</x:f>
        <x:v>0</x:v>
      </x:c>
      <x:c r="G685" s="31" t="n">
        <x:f>0</x:f>
        <x:v>0</x:v>
      </x:c>
      <x:c r="H685" s="31" t="n">
        <x:f>0</x:f>
        <x:v>0</x:v>
      </x:c>
      <x:c r="I685" s="31" t="n">
        <x:f>0</x:f>
        <x:v>0</x:v>
      </x:c>
      <x:c r="J685" s="31" t="n">
        <x:f>0</x:f>
        <x:v>0</x:v>
      </x:c>
      <x:c r="K685" s="31" t="n">
        <x:f>0</x:f>
        <x:v>0</x:v>
      </x:c>
      <x:c r="L685" s="31" t="n">
        <x:f>IF(OR('計算データ'!A156&lt;'正規分布ツール'!$B$7,'計算データ'!A156&gt;'正規分布ツール'!$B$8),'計算データ'!B156,0)</x:f>
        <x:v>0</x:v>
      </x:c>
    </x:row>
    <x:row r="686">
      <x:c r="E686" s="31" t="n">
        <x:f>'計算データ'!A156</x:f>
        <x:v>103.67999999999975</x:v>
      </x:c>
      <x:c r="F686" s="31" t="n">
        <x:f>0</x:f>
        <x:v>0</x:v>
      </x:c>
      <x:c r="G686" s="31" t="n">
        <x:f>0</x:f>
        <x:v>0</x:v>
      </x:c>
      <x:c r="H686" s="31" t="n">
        <x:f>0</x:f>
        <x:v>0</x:v>
      </x:c>
      <x:c r="I686" s="31" t="n">
        <x:f>0</x:f>
        <x:v>0</x:v>
      </x:c>
      <x:c r="J686" s="31" t="n">
        <x:f>0</x:f>
        <x:v>0</x:v>
      </x:c>
      <x:c r="K686" s="31" t="n">
        <x:f>0</x:f>
        <x:v>0</x:v>
      </x:c>
      <x:c r="L686" s="31" t="n">
        <x:f>0</x:f>
        <x:v>0</x:v>
      </x:c>
    </x:row>
    <x:row r="687">
      <x:c r="E687" s="31" t="n">
        <x:f>'計算データ'!A157</x:f>
        <x:v>103.75999999999975</x:v>
      </x:c>
      <x:c r="F687" s="31" t="n">
        <x:f>0</x:f>
        <x:v>0</x:v>
      </x:c>
      <x:c r="G687" s="31" t="n">
        <x:f>0</x:f>
        <x:v>0</x:v>
      </x:c>
      <x:c r="H687" s="31" t="n">
        <x:f>0</x:f>
        <x:v>0</x:v>
      </x:c>
      <x:c r="I687" s="31" t="n">
        <x:f>0</x:f>
        <x:v>0</x:v>
      </x:c>
      <x:c r="J687" s="31" t="n">
        <x:f>0</x:f>
        <x:v>0</x:v>
      </x:c>
      <x:c r="K687" s="31" t="n">
        <x:f>0</x:f>
        <x:v>0</x:v>
      </x:c>
      <x:c r="L687" s="31" t="n">
        <x:f>0</x:f>
        <x:v>0</x:v>
      </x:c>
    </x:row>
    <x:row r="688">
      <x:c r="E688" s="31" t="n">
        <x:f>'計算データ'!A157</x:f>
        <x:v>103.75999999999975</x:v>
      </x:c>
      <x:c r="F688" s="31" t="n">
        <x:f>0</x:f>
        <x:v>0</x:v>
      </x:c>
      <x:c r="G688" s="31" t="n">
        <x:f>0</x:f>
        <x:v>0</x:v>
      </x:c>
      <x:c r="H688" s="31" t="n">
        <x:f>0</x:f>
        <x:v>0</x:v>
      </x:c>
      <x:c r="I688" s="31" t="n">
        <x:f>0</x:f>
        <x:v>0</x:v>
      </x:c>
      <x:c r="J688" s="31" t="n">
        <x:f>0</x:f>
        <x:v>0</x:v>
      </x:c>
      <x:c r="K688" s="31" t="n">
        <x:f>0</x:f>
        <x:v>0</x:v>
      </x:c>
      <x:c r="L688" s="31" t="n">
        <x:f>IF(OR('計算データ'!A157&lt;'正規分布ツール'!$B$7,'計算データ'!A157&gt;'正規分布ツール'!$B$8),'計算データ'!B157,0)</x:f>
        <x:v>0</x:v>
      </x:c>
    </x:row>
    <x:row r="689">
      <x:c r="E689" s="31" t="n">
        <x:f>'計算データ'!A157</x:f>
        <x:v>103.75999999999975</x:v>
      </x:c>
      <x:c r="F689" s="31" t="n">
        <x:f>0</x:f>
        <x:v>0</x:v>
      </x:c>
      <x:c r="G689" s="31" t="n">
        <x:f>0</x:f>
        <x:v>0</x:v>
      </x:c>
      <x:c r="H689" s="31" t="n">
        <x:f>0</x:f>
        <x:v>0</x:v>
      </x:c>
      <x:c r="I689" s="31" t="n">
        <x:f>0</x:f>
        <x:v>0</x:v>
      </x:c>
      <x:c r="J689" s="31" t="n">
        <x:f>0</x:f>
        <x:v>0</x:v>
      </x:c>
      <x:c r="K689" s="31" t="n">
        <x:f>0</x:f>
        <x:v>0</x:v>
      </x:c>
      <x:c r="L689" s="31" t="n">
        <x:f>0</x:f>
        <x:v>0</x:v>
      </x:c>
    </x:row>
    <x:row r="690">
      <x:c r="E690" s="31" t="n">
        <x:f>'計算データ'!A158</x:f>
        <x:v>103.83999999999975</x:v>
      </x:c>
      <x:c r="F690" s="31" t="n">
        <x:f>0</x:f>
        <x:v>0</x:v>
      </x:c>
      <x:c r="G690" s="31" t="n">
        <x:f>0</x:f>
        <x:v>0</x:v>
      </x:c>
      <x:c r="H690" s="31" t="n">
        <x:f>0</x:f>
        <x:v>0</x:v>
      </x:c>
      <x:c r="I690" s="31" t="n">
        <x:f>0</x:f>
        <x:v>0</x:v>
      </x:c>
      <x:c r="J690" s="31" t="n">
        <x:f>0</x:f>
        <x:v>0</x:v>
      </x:c>
      <x:c r="K690" s="31" t="n">
        <x:f>0</x:f>
        <x:v>0</x:v>
      </x:c>
      <x:c r="L690" s="31" t="n">
        <x:f>0</x:f>
        <x:v>0</x:v>
      </x:c>
    </x:row>
    <x:row r="691">
      <x:c r="E691" s="31" t="n">
        <x:f>'計算データ'!A158</x:f>
        <x:v>103.83999999999975</x:v>
      </x:c>
      <x:c r="F691" s="31" t="n">
        <x:f>0</x:f>
        <x:v>0</x:v>
      </x:c>
      <x:c r="G691" s="31" t="n">
        <x:f>0</x:f>
        <x:v>0</x:v>
      </x:c>
      <x:c r="H691" s="31" t="n">
        <x:f>0</x:f>
        <x:v>0</x:v>
      </x:c>
      <x:c r="I691" s="31" t="n">
        <x:f>0</x:f>
        <x:v>0</x:v>
      </x:c>
      <x:c r="J691" s="31" t="n">
        <x:f>0</x:f>
        <x:v>0</x:v>
      </x:c>
      <x:c r="K691" s="31" t="n">
        <x:f>0</x:f>
        <x:v>0</x:v>
      </x:c>
      <x:c r="L691" s="31" t="n">
        <x:f>IF(OR('計算データ'!A158&lt;'正規分布ツール'!$B$7,'計算データ'!A158&gt;'正規分布ツール'!$B$8),'計算データ'!B158,0)</x:f>
        <x:v>0</x:v>
      </x:c>
    </x:row>
    <x:row r="692">
      <x:c r="E692" s="31" t="n">
        <x:f>'計算データ'!A158</x:f>
        <x:v>103.83999999999975</x:v>
      </x:c>
      <x:c r="F692" s="31" t="n">
        <x:f>0</x:f>
        <x:v>0</x:v>
      </x:c>
      <x:c r="G692" s="31" t="n">
        <x:f>0</x:f>
        <x:v>0</x:v>
      </x:c>
      <x:c r="H692" s="31" t="n">
        <x:f>0</x:f>
        <x:v>0</x:v>
      </x:c>
      <x:c r="I692" s="31" t="n">
        <x:f>0</x:f>
        <x:v>0</x:v>
      </x:c>
      <x:c r="J692" s="31" t="n">
        <x:f>0</x:f>
        <x:v>0</x:v>
      </x:c>
      <x:c r="K692" s="31" t="n">
        <x:f>0</x:f>
        <x:v>0</x:v>
      </x:c>
      <x:c r="L692" s="31" t="n">
        <x:f>0</x:f>
        <x:v>0</x:v>
      </x:c>
    </x:row>
    <x:row r="693">
      <x:c r="E693" s="31" t="n">
        <x:f>'計算データ'!A159</x:f>
        <x:v>103.91999999999975</x:v>
      </x:c>
      <x:c r="F693" s="31" t="n">
        <x:f>0</x:f>
        <x:v>0</x:v>
      </x:c>
      <x:c r="G693" s="31" t="n">
        <x:f>0</x:f>
        <x:v>0</x:v>
      </x:c>
      <x:c r="H693" s="31" t="n">
        <x:f>0</x:f>
        <x:v>0</x:v>
      </x:c>
      <x:c r="I693" s="31" t="n">
        <x:f>0</x:f>
        <x:v>0</x:v>
      </x:c>
      <x:c r="J693" s="31" t="n">
        <x:f>0</x:f>
        <x:v>0</x:v>
      </x:c>
      <x:c r="K693" s="31" t="n">
        <x:f>0</x:f>
        <x:v>0</x:v>
      </x:c>
      <x:c r="L693" s="31" t="n">
        <x:f>0</x:f>
        <x:v>0</x:v>
      </x:c>
    </x:row>
    <x:row r="694">
      <x:c r="E694" s="31" t="n">
        <x:f>'計算データ'!A159</x:f>
        <x:v>103.91999999999975</x:v>
      </x:c>
      <x:c r="F694" s="31" t="n">
        <x:f>0</x:f>
        <x:v>0</x:v>
      </x:c>
      <x:c r="G694" s="31" t="n">
        <x:f>0</x:f>
        <x:v>0</x:v>
      </x:c>
      <x:c r="H694" s="31" t="n">
        <x:f>0</x:f>
        <x:v>0</x:v>
      </x:c>
      <x:c r="I694" s="31" t="n">
        <x:f>0</x:f>
        <x:v>0</x:v>
      </x:c>
      <x:c r="J694" s="31" t="n">
        <x:f>0</x:f>
        <x:v>0</x:v>
      </x:c>
      <x:c r="K694" s="31" t="n">
        <x:f>0</x:f>
        <x:v>0</x:v>
      </x:c>
      <x:c r="L694" s="31" t="n">
        <x:f>IF(OR('計算データ'!A159&lt;'正規分布ツール'!$B$7,'計算データ'!A159&gt;'正規分布ツール'!$B$8),'計算データ'!B159,0)</x:f>
        <x:v>0</x:v>
      </x:c>
    </x:row>
    <x:row r="695">
      <x:c r="E695" s="31" t="n">
        <x:f>'計算データ'!A159</x:f>
        <x:v>103.91999999999975</x:v>
      </x:c>
      <x:c r="F695" s="31" t="n">
        <x:f>0</x:f>
        <x:v>0</x:v>
      </x:c>
      <x:c r="G695" s="31" t="n">
        <x:f>0</x:f>
        <x:v>0</x:v>
      </x:c>
      <x:c r="H695" s="31" t="n">
        <x:f>0</x:f>
        <x:v>0</x:v>
      </x:c>
      <x:c r="I695" s="31" t="n">
        <x:f>0</x:f>
        <x:v>0</x:v>
      </x:c>
      <x:c r="J695" s="31" t="n">
        <x:f>0</x:f>
        <x:v>0</x:v>
      </x:c>
      <x:c r="K695" s="31" t="n">
        <x:f>0</x:f>
        <x:v>0</x:v>
      </x:c>
      <x:c r="L695" s="31" t="n">
        <x:f>0</x:f>
        <x:v>0</x:v>
      </x:c>
    </x:row>
    <x:row r="696">
      <x:c r="E696" s="31" t="n">
        <x:f>'計算データ'!A160</x:f>
        <x:v>103.99999999999974</x:v>
      </x:c>
      <x:c r="F696" s="31" t="n">
        <x:f>0</x:f>
        <x:v>0</x:v>
      </x:c>
      <x:c r="G696" s="31" t="n">
        <x:f>0</x:f>
        <x:v>0</x:v>
      </x:c>
      <x:c r="H696" s="31" t="n">
        <x:f>0</x:f>
        <x:v>0</x:v>
      </x:c>
      <x:c r="I696" s="31" t="n">
        <x:f>0</x:f>
        <x:v>0</x:v>
      </x:c>
      <x:c r="J696" s="31" t="n">
        <x:f>0</x:f>
        <x:v>0</x:v>
      </x:c>
      <x:c r="K696" s="31" t="n">
        <x:f>0</x:f>
        <x:v>0</x:v>
      </x:c>
      <x:c r="L696" s="31" t="n">
        <x:f>0</x:f>
        <x:v>0</x:v>
      </x:c>
    </x:row>
    <x:row r="697">
      <x:c r="E697" s="31" t="n">
        <x:f>'計算データ'!A160</x:f>
        <x:v>103.99999999999974</x:v>
      </x:c>
      <x:c r="F697" s="31" t="n">
        <x:f>0</x:f>
        <x:v>0</x:v>
      </x:c>
      <x:c r="G697" s="31" t="n">
        <x:f>0</x:f>
        <x:v>0</x:v>
      </x:c>
      <x:c r="H697" s="31" t="n">
        <x:f>0</x:f>
        <x:v>0</x:v>
      </x:c>
      <x:c r="I697" s="31" t="n">
        <x:f>0</x:f>
        <x:v>0</x:v>
      </x:c>
      <x:c r="J697" s="31" t="n">
        <x:f>0</x:f>
        <x:v>0</x:v>
      </x:c>
      <x:c r="K697" s="31" t="n">
        <x:f>0</x:f>
        <x:v>0</x:v>
      </x:c>
      <x:c r="L697" s="31" t="n">
        <x:f>IF(OR('計算データ'!A160&lt;'正規分布ツール'!$B$7,'計算データ'!A160&gt;'正規分布ツール'!$B$8),'計算データ'!B160,0)</x:f>
        <x:v>0</x:v>
      </x:c>
    </x:row>
    <x:row r="698">
      <x:c r="E698" s="31" t="n">
        <x:f>'計算データ'!A160</x:f>
        <x:v>103.99999999999974</x:v>
      </x:c>
      <x:c r="F698" s="31" t="n">
        <x:f>0</x:f>
        <x:v>0</x:v>
      </x:c>
      <x:c r="G698" s="31" t="n">
        <x:f>0</x:f>
        <x:v>0</x:v>
      </x:c>
      <x:c r="H698" s="31" t="n">
        <x:f>0</x:f>
        <x:v>0</x:v>
      </x:c>
      <x:c r="I698" s="31" t="n">
        <x:f>0</x:f>
        <x:v>0</x:v>
      </x:c>
      <x:c r="J698" s="31" t="n">
        <x:f>0</x:f>
        <x:v>0</x:v>
      </x:c>
      <x:c r="K698" s="31" t="n">
        <x:f>0</x:f>
        <x:v>0</x:v>
      </x:c>
      <x:c r="L698" s="31" t="n">
        <x:f>0</x:f>
        <x:v>0</x:v>
      </x:c>
    </x:row>
    <x:row r="699">
      <x:c r="E699" s="31" t="n">
        <x:f>'計算データ'!A161</x:f>
        <x:v>104.07999999999974</x:v>
      </x:c>
      <x:c r="F699" s="31" t="n">
        <x:f>0</x:f>
        <x:v>0</x:v>
      </x:c>
      <x:c r="G699" s="31" t="n">
        <x:f>0</x:f>
        <x:v>0</x:v>
      </x:c>
      <x:c r="H699" s="31" t="n">
        <x:f>0</x:f>
        <x:v>0</x:v>
      </x:c>
      <x:c r="I699" s="31" t="n">
        <x:f>0</x:f>
        <x:v>0</x:v>
      </x:c>
      <x:c r="J699" s="31" t="n">
        <x:f>0</x:f>
        <x:v>0</x:v>
      </x:c>
      <x:c r="K699" s="31" t="n">
        <x:f>0</x:f>
        <x:v>0</x:v>
      </x:c>
      <x:c r="L699" s="31" t="n">
        <x:f>0</x:f>
        <x:v>0</x:v>
      </x:c>
    </x:row>
    <x:row r="700">
      <x:c r="E700" s="31" t="n">
        <x:f>'計算データ'!A161</x:f>
        <x:v>104.07999999999974</x:v>
      </x:c>
      <x:c r="F700" s="31" t="n">
        <x:f>0</x:f>
        <x:v>0</x:v>
      </x:c>
      <x:c r="G700" s="31" t="n">
        <x:f>0</x:f>
        <x:v>0</x:v>
      </x:c>
      <x:c r="H700" s="31" t="n">
        <x:f>0</x:f>
        <x:v>0</x:v>
      </x:c>
      <x:c r="I700" s="31" t="n">
        <x:f>0</x:f>
        <x:v>0</x:v>
      </x:c>
      <x:c r="J700" s="31" t="n">
        <x:f>0</x:f>
        <x:v>0</x:v>
      </x:c>
      <x:c r="K700" s="31" t="n">
        <x:f>0</x:f>
        <x:v>0</x:v>
      </x:c>
      <x:c r="L700" s="31" t="n">
        <x:f>IF(OR('計算データ'!A161&lt;'正規分布ツール'!$B$7,'計算データ'!A161&gt;'正規分布ツール'!$B$8),'計算データ'!B161,0)</x:f>
        <x:v>0.024900043867541917</x:v>
      </x:c>
    </x:row>
    <x:row r="701">
      <x:c r="E701" s="31" t="n">
        <x:f>'計算データ'!A161</x:f>
        <x:v>104.07999999999974</x:v>
      </x:c>
      <x:c r="F701" s="31" t="n">
        <x:f>0</x:f>
        <x:v>0</x:v>
      </x:c>
      <x:c r="G701" s="31" t="n">
        <x:f>0</x:f>
        <x:v>0</x:v>
      </x:c>
      <x:c r="H701" s="31" t="n">
        <x:f>0</x:f>
        <x:v>0</x:v>
      </x:c>
      <x:c r="I701" s="31" t="n">
        <x:f>0</x:f>
        <x:v>0</x:v>
      </x:c>
      <x:c r="J701" s="31" t="n">
        <x:f>0</x:f>
        <x:v>0</x:v>
      </x:c>
      <x:c r="K701" s="31" t="n">
        <x:f>0</x:f>
        <x:v>0</x:v>
      </x:c>
      <x:c r="L701" s="31" t="n">
        <x:f>0</x:f>
        <x:v>0</x:v>
      </x:c>
    </x:row>
    <x:row r="702">
      <x:c r="E702" s="31" t="n">
        <x:f>'計算データ'!A162</x:f>
        <x:v>104.15999999999974</x:v>
      </x:c>
      <x:c r="F702" s="31" t="n">
        <x:f>0</x:f>
        <x:v>0</x:v>
      </x:c>
      <x:c r="G702" s="31" t="n">
        <x:f>0</x:f>
        <x:v>0</x:v>
      </x:c>
      <x:c r="H702" s="31" t="n">
        <x:f>0</x:f>
        <x:v>0</x:v>
      </x:c>
      <x:c r="I702" s="31" t="n">
        <x:f>0</x:f>
        <x:v>0</x:v>
      </x:c>
      <x:c r="J702" s="31" t="n">
        <x:f>0</x:f>
        <x:v>0</x:v>
      </x:c>
      <x:c r="K702" s="31" t="n">
        <x:f>0</x:f>
        <x:v>0</x:v>
      </x:c>
      <x:c r="L702" s="31" t="n">
        <x:f>0</x:f>
        <x:v>0</x:v>
      </x:c>
    </x:row>
    <x:row r="703">
      <x:c r="E703" s="31" t="n">
        <x:f>'計算データ'!A162</x:f>
        <x:v>104.15999999999974</x:v>
      </x:c>
      <x:c r="F703" s="31" t="n">
        <x:f>0</x:f>
        <x:v>0</x:v>
      </x:c>
      <x:c r="G703" s="31" t="n">
        <x:f>0</x:f>
        <x:v>0</x:v>
      </x:c>
      <x:c r="H703" s="31" t="n">
        <x:f>0</x:f>
        <x:v>0</x:v>
      </x:c>
      <x:c r="I703" s="31" t="n">
        <x:f>0</x:f>
        <x:v>0</x:v>
      </x:c>
      <x:c r="J703" s="31" t="n">
        <x:f>0</x:f>
        <x:v>0</x:v>
      </x:c>
      <x:c r="K703" s="31" t="n">
        <x:f>0</x:f>
        <x:v>0</x:v>
      </x:c>
      <x:c r="L703" s="31" t="n">
        <x:f>IF(OR('計算データ'!A162&lt;'正規分布ツール'!$B$7,'計算データ'!A162&gt;'正規分布ツール'!$B$8),'計算データ'!B162,0)</x:f>
        <x:v>0.022930538135533633</x:v>
      </x:c>
    </x:row>
    <x:row r="704">
      <x:c r="E704" s="31" t="n">
        <x:f>'計算データ'!A162</x:f>
        <x:v>104.15999999999974</x:v>
      </x:c>
      <x:c r="F704" s="31" t="n">
        <x:f>0</x:f>
        <x:v>0</x:v>
      </x:c>
      <x:c r="G704" s="31" t="n">
        <x:f>0</x:f>
        <x:v>0</x:v>
      </x:c>
      <x:c r="H704" s="31" t="n">
        <x:f>0</x:f>
        <x:v>0</x:v>
      </x:c>
      <x:c r="I704" s="31" t="n">
        <x:f>0</x:f>
        <x:v>0</x:v>
      </x:c>
      <x:c r="J704" s="31" t="n">
        <x:f>0</x:f>
        <x:v>0</x:v>
      </x:c>
      <x:c r="K704" s="31" t="n">
        <x:f>0</x:f>
        <x:v>0</x:v>
      </x:c>
      <x:c r="L704" s="31" t="n">
        <x:f>0</x:f>
        <x:v>0</x:v>
      </x:c>
    </x:row>
    <x:row r="705">
      <x:c r="E705" s="31" t="n">
        <x:f>'計算データ'!A163</x:f>
        <x:v>104.23999999999974</x:v>
      </x:c>
      <x:c r="F705" s="31" t="n">
        <x:f>0</x:f>
        <x:v>0</x:v>
      </x:c>
      <x:c r="G705" s="31" t="n">
        <x:f>0</x:f>
        <x:v>0</x:v>
      </x:c>
      <x:c r="H705" s="31" t="n">
        <x:f>0</x:f>
        <x:v>0</x:v>
      </x:c>
      <x:c r="I705" s="31" t="n">
        <x:f>0</x:f>
        <x:v>0</x:v>
      </x:c>
      <x:c r="J705" s="31" t="n">
        <x:f>0</x:f>
        <x:v>0</x:v>
      </x:c>
      <x:c r="K705" s="31" t="n">
        <x:f>0</x:f>
        <x:v>0</x:v>
      </x:c>
      <x:c r="L705" s="31" t="n">
        <x:f>0</x:f>
        <x:v>0</x:v>
      </x:c>
    </x:row>
    <x:row r="706">
      <x:c r="E706" s="31" t="n">
        <x:f>'計算データ'!A163</x:f>
        <x:v>104.23999999999974</x:v>
      </x:c>
      <x:c r="F706" s="31" t="n">
        <x:f>0</x:f>
        <x:v>0</x:v>
      </x:c>
      <x:c r="G706" s="31" t="n">
        <x:f>0</x:f>
        <x:v>0</x:v>
      </x:c>
      <x:c r="H706" s="31" t="n">
        <x:f>0</x:f>
        <x:v>0</x:v>
      </x:c>
      <x:c r="I706" s="31" t="n">
        <x:f>0</x:f>
        <x:v>0</x:v>
      </x:c>
      <x:c r="J706" s="31" t="n">
        <x:f>0</x:f>
        <x:v>0</x:v>
      </x:c>
      <x:c r="K706" s="31" t="n">
        <x:f>0</x:f>
        <x:v>0</x:v>
      </x:c>
      <x:c r="L706" s="31" t="n">
        <x:f>IF(OR('計算データ'!A163&lt;'正規分布ツール'!$B$7,'計算データ'!A163&gt;'正規分布ツール'!$B$8),'計算データ'!B163,0)</x:f>
        <x:v>0.021083053480890984</x:v>
      </x:c>
    </x:row>
    <x:row r="707">
      <x:c r="E707" s="31" t="n">
        <x:f>'計算データ'!A163</x:f>
        <x:v>104.23999999999974</x:v>
      </x:c>
      <x:c r="F707" s="31" t="n">
        <x:f>0</x:f>
        <x:v>0</x:v>
      </x:c>
      <x:c r="G707" s="31" t="n">
        <x:f>0</x:f>
        <x:v>0</x:v>
      </x:c>
      <x:c r="H707" s="31" t="n">
        <x:f>0</x:f>
        <x:v>0</x:v>
      </x:c>
      <x:c r="I707" s="31" t="n">
        <x:f>0</x:f>
        <x:v>0</x:v>
      </x:c>
      <x:c r="J707" s="31" t="n">
        <x:f>0</x:f>
        <x:v>0</x:v>
      </x:c>
      <x:c r="K707" s="31" t="n">
        <x:f>0</x:f>
        <x:v>0</x:v>
      </x:c>
      <x:c r="L707" s="31" t="n">
        <x:f>0</x:f>
        <x:v>0</x:v>
      </x:c>
    </x:row>
    <x:row r="708">
      <x:c r="E708" s="31" t="n">
        <x:f>'計算データ'!A164</x:f>
        <x:v>104.31999999999974</x:v>
      </x:c>
      <x:c r="F708" s="31" t="n">
        <x:f>0</x:f>
        <x:v>0</x:v>
      </x:c>
      <x:c r="G708" s="31" t="n">
        <x:f>0</x:f>
        <x:v>0</x:v>
      </x:c>
      <x:c r="H708" s="31" t="n">
        <x:f>0</x:f>
        <x:v>0</x:v>
      </x:c>
      <x:c r="I708" s="31" t="n">
        <x:f>0</x:f>
        <x:v>0</x:v>
      </x:c>
      <x:c r="J708" s="31" t="n">
        <x:f>0</x:f>
        <x:v>0</x:v>
      </x:c>
      <x:c r="K708" s="31" t="n">
        <x:f>0</x:f>
        <x:v>0</x:v>
      </x:c>
      <x:c r="L708" s="31" t="n">
        <x:f>0</x:f>
        <x:v>0</x:v>
      </x:c>
    </x:row>
    <x:row r="709">
      <x:c r="E709" s="31" t="n">
        <x:f>'計算データ'!A164</x:f>
        <x:v>104.31999999999974</x:v>
      </x:c>
      <x:c r="F709" s="31" t="n">
        <x:f>0</x:f>
        <x:v>0</x:v>
      </x:c>
      <x:c r="G709" s="31" t="n">
        <x:f>0</x:f>
        <x:v>0</x:v>
      </x:c>
      <x:c r="H709" s="31" t="n">
        <x:f>0</x:f>
        <x:v>0</x:v>
      </x:c>
      <x:c r="I709" s="31" t="n">
        <x:f>0</x:f>
        <x:v>0</x:v>
      </x:c>
      <x:c r="J709" s="31" t="n">
        <x:f>0</x:f>
        <x:v>0</x:v>
      </x:c>
      <x:c r="K709" s="31" t="n">
        <x:f>0</x:f>
        <x:v>0</x:v>
      </x:c>
      <x:c r="L709" s="31" t="n">
        <x:f>IF(OR('計算データ'!A164&lt;'正規分布ツール'!$B$7,'計算データ'!A164&gt;'正規分布ツール'!$B$8),'計算データ'!B164,0)</x:f>
        <x:v>0.019353428073733296</x:v>
      </x:c>
    </x:row>
    <x:row r="710">
      <x:c r="E710" s="31" t="n">
        <x:f>'計算データ'!A164</x:f>
        <x:v>104.31999999999974</x:v>
      </x:c>
      <x:c r="F710" s="31" t="n">
        <x:f>0</x:f>
        <x:v>0</x:v>
      </x:c>
      <x:c r="G710" s="31" t="n">
        <x:f>0</x:f>
        <x:v>0</x:v>
      </x:c>
      <x:c r="H710" s="31" t="n">
        <x:f>0</x:f>
        <x:v>0</x:v>
      </x:c>
      <x:c r="I710" s="31" t="n">
        <x:f>0</x:f>
        <x:v>0</x:v>
      </x:c>
      <x:c r="J710" s="31" t="n">
        <x:f>0</x:f>
        <x:v>0</x:v>
      </x:c>
      <x:c r="K710" s="31" t="n">
        <x:f>0</x:f>
        <x:v>0</x:v>
      </x:c>
      <x:c r="L710" s="31" t="n">
        <x:f>0</x:f>
        <x:v>0</x:v>
      </x:c>
    </x:row>
    <x:row r="711">
      <x:c r="E711" s="31" t="n">
        <x:f>'計算データ'!A165</x:f>
        <x:v>104.39999999999974</x:v>
      </x:c>
      <x:c r="F711" s="31" t="n">
        <x:f>0</x:f>
        <x:v>0</x:v>
      </x:c>
      <x:c r="G711" s="31" t="n">
        <x:f>0</x:f>
        <x:v>0</x:v>
      </x:c>
      <x:c r="H711" s="31" t="n">
        <x:f>0</x:f>
        <x:v>0</x:v>
      </x:c>
      <x:c r="I711" s="31" t="n">
        <x:f>0</x:f>
        <x:v>0</x:v>
      </x:c>
      <x:c r="J711" s="31" t="n">
        <x:f>0</x:f>
        <x:v>0</x:v>
      </x:c>
      <x:c r="K711" s="31" t="n">
        <x:f>0</x:f>
        <x:v>0</x:v>
      </x:c>
      <x:c r="L711" s="31" t="n">
        <x:f>0</x:f>
        <x:v>0</x:v>
      </x:c>
    </x:row>
    <x:row r="712">
      <x:c r="E712" s="31" t="n">
        <x:f>'計算データ'!A165</x:f>
        <x:v>104.39999999999974</x:v>
      </x:c>
      <x:c r="F712" s="31" t="n">
        <x:f>0</x:f>
        <x:v>0</x:v>
      </x:c>
      <x:c r="G712" s="31" t="n">
        <x:f>0</x:f>
        <x:v>0</x:v>
      </x:c>
      <x:c r="H712" s="31" t="n">
        <x:f>0</x:f>
        <x:v>0</x:v>
      </x:c>
      <x:c r="I712" s="31" t="n">
        <x:f>0</x:f>
        <x:v>0</x:v>
      </x:c>
      <x:c r="J712" s="31" t="n">
        <x:f>0</x:f>
        <x:v>0</x:v>
      </x:c>
      <x:c r="K712" s="31" t="n">
        <x:f>0</x:f>
        <x:v>0</x:v>
      </x:c>
      <x:c r="L712" s="31" t="n">
        <x:f>IF(OR('計算データ'!A165&lt;'正規分布ツール'!$B$7,'計算データ'!A165&gt;'正規分布ツール'!$B$8),'計算データ'!B165,0)</x:f>
        <x:v>0.017737296423120878</x:v>
      </x:c>
    </x:row>
    <x:row r="713">
      <x:c r="E713" s="31" t="n">
        <x:f>'計算データ'!A165</x:f>
        <x:v>104.39999999999974</x:v>
      </x:c>
      <x:c r="F713" s="31" t="n">
        <x:f>0</x:f>
        <x:v>0</x:v>
      </x:c>
      <x:c r="G713" s="31" t="n">
        <x:f>0</x:f>
        <x:v>0</x:v>
      </x:c>
      <x:c r="H713" s="31" t="n">
        <x:f>0</x:f>
        <x:v>0</x:v>
      </x:c>
      <x:c r="I713" s="31" t="n">
        <x:f>0</x:f>
        <x:v>0</x:v>
      </x:c>
      <x:c r="J713" s="31" t="n">
        <x:f>0</x:f>
        <x:v>0</x:v>
      </x:c>
      <x:c r="K713" s="31" t="n">
        <x:f>0</x:f>
        <x:v>0</x:v>
      </x:c>
      <x:c r="L713" s="31" t="n">
        <x:f>0</x:f>
        <x:v>0</x:v>
      </x:c>
    </x:row>
    <x:row r="714">
      <x:c r="E714" s="31" t="n">
        <x:f>'計算データ'!A166</x:f>
        <x:v>104.47999999999973</x:v>
      </x:c>
      <x:c r="F714" s="31" t="n">
        <x:f>0</x:f>
        <x:v>0</x:v>
      </x:c>
      <x:c r="G714" s="31" t="n">
        <x:f>0</x:f>
        <x:v>0</x:v>
      </x:c>
      <x:c r="H714" s="31" t="n">
        <x:f>0</x:f>
        <x:v>0</x:v>
      </x:c>
      <x:c r="I714" s="31" t="n">
        <x:f>0</x:f>
        <x:v>0</x:v>
      </x:c>
      <x:c r="J714" s="31" t="n">
        <x:f>0</x:f>
        <x:v>0</x:v>
      </x:c>
      <x:c r="K714" s="31" t="n">
        <x:f>0</x:f>
        <x:v>0</x:v>
      </x:c>
      <x:c r="L714" s="31" t="n">
        <x:f>0</x:f>
        <x:v>0</x:v>
      </x:c>
    </x:row>
    <x:row r="715">
      <x:c r="E715" s="31" t="n">
        <x:f>'計算データ'!A166</x:f>
        <x:v>104.47999999999973</x:v>
      </x:c>
      <x:c r="F715" s="31" t="n">
        <x:f>0</x:f>
        <x:v>0</x:v>
      </x:c>
      <x:c r="G715" s="31" t="n">
        <x:f>0</x:f>
        <x:v>0</x:v>
      </x:c>
      <x:c r="H715" s="31" t="n">
        <x:f>0</x:f>
        <x:v>0</x:v>
      </x:c>
      <x:c r="I715" s="31" t="n">
        <x:f>0</x:f>
        <x:v>0</x:v>
      </x:c>
      <x:c r="J715" s="31" t="n">
        <x:f>0</x:f>
        <x:v>0</x:v>
      </x:c>
      <x:c r="K715" s="31" t="n">
        <x:f>0</x:f>
        <x:v>0</x:v>
      </x:c>
      <x:c r="L715" s="31" t="n">
        <x:f>IF(OR('計算データ'!A166&lt;'正規分布ツール'!$B$7,'計算データ'!A166&gt;'正規分布ツール'!$B$8),'計算データ'!B166,0)</x:f>
        <x:v>0.016230132821853566</x:v>
      </x:c>
    </x:row>
    <x:row r="716">
      <x:c r="E716" s="31" t="n">
        <x:f>'計算データ'!A166</x:f>
        <x:v>104.47999999999973</x:v>
      </x:c>
      <x:c r="F716" s="31" t="n">
        <x:f>0</x:f>
        <x:v>0</x:v>
      </x:c>
      <x:c r="G716" s="31" t="n">
        <x:f>0</x:f>
        <x:v>0</x:v>
      </x:c>
      <x:c r="H716" s="31" t="n">
        <x:f>0</x:f>
        <x:v>0</x:v>
      </x:c>
      <x:c r="I716" s="31" t="n">
        <x:f>0</x:f>
        <x:v>0</x:v>
      </x:c>
      <x:c r="J716" s="31" t="n">
        <x:f>0</x:f>
        <x:v>0</x:v>
      </x:c>
      <x:c r="K716" s="31" t="n">
        <x:f>0</x:f>
        <x:v>0</x:v>
      </x:c>
      <x:c r="L716" s="31" t="n">
        <x:f>0</x:f>
        <x:v>0</x:v>
      </x:c>
    </x:row>
    <x:row r="717">
      <x:c r="E717" s="31" t="n">
        <x:f>'計算データ'!A167</x:f>
        <x:v>104.55999999999973</x:v>
      </x:c>
      <x:c r="F717" s="31" t="n">
        <x:f>0</x:f>
        <x:v>0</x:v>
      </x:c>
      <x:c r="G717" s="31" t="n">
        <x:f>0</x:f>
        <x:v>0</x:v>
      </x:c>
      <x:c r="H717" s="31" t="n">
        <x:f>0</x:f>
        <x:v>0</x:v>
      </x:c>
      <x:c r="I717" s="31" t="n">
        <x:f>0</x:f>
        <x:v>0</x:v>
      </x:c>
      <x:c r="J717" s="31" t="n">
        <x:f>0</x:f>
        <x:v>0</x:v>
      </x:c>
      <x:c r="K717" s="31" t="n">
        <x:f>0</x:f>
        <x:v>0</x:v>
      </x:c>
      <x:c r="L717" s="31" t="n">
        <x:f>0</x:f>
        <x:v>0</x:v>
      </x:c>
    </x:row>
    <x:row r="718">
      <x:c r="E718" s="31" t="n">
        <x:f>'計算データ'!A167</x:f>
        <x:v>104.55999999999973</x:v>
      </x:c>
      <x:c r="F718" s="31" t="n">
        <x:f>0</x:f>
        <x:v>0</x:v>
      </x:c>
      <x:c r="G718" s="31" t="n">
        <x:f>0</x:f>
        <x:v>0</x:v>
      </x:c>
      <x:c r="H718" s="31" t="n">
        <x:f>0</x:f>
        <x:v>0</x:v>
      </x:c>
      <x:c r="I718" s="31" t="n">
        <x:f>0</x:f>
        <x:v>0</x:v>
      </x:c>
      <x:c r="J718" s="31" t="n">
        <x:f>0</x:f>
        <x:v>0</x:v>
      </x:c>
      <x:c r="K718" s="31" t="n">
        <x:f>0</x:f>
        <x:v>0</x:v>
      </x:c>
      <x:c r="L718" s="31" t="n">
        <x:f>IF(OR('計算データ'!A167&lt;'正規分布ツール'!$B$7,'計算データ'!A167&gt;'正規分布ツール'!$B$8),'計算データ'!B167,0)</x:f>
        <x:v>0.014827292423675162</x:v>
      </x:c>
    </x:row>
    <x:row r="719">
      <x:c r="E719" s="31" t="n">
        <x:f>'計算データ'!A167</x:f>
        <x:v>104.55999999999973</x:v>
      </x:c>
      <x:c r="F719" s="31" t="n">
        <x:f>0</x:f>
        <x:v>0</x:v>
      </x:c>
      <x:c r="G719" s="31" t="n">
        <x:f>0</x:f>
        <x:v>0</x:v>
      </x:c>
      <x:c r="H719" s="31" t="n">
        <x:f>0</x:f>
        <x:v>0</x:v>
      </x:c>
      <x:c r="I719" s="31" t="n">
        <x:f>0</x:f>
        <x:v>0</x:v>
      </x:c>
      <x:c r="J719" s="31" t="n">
        <x:f>0</x:f>
        <x:v>0</x:v>
      </x:c>
      <x:c r="K719" s="31" t="n">
        <x:f>0</x:f>
        <x:v>0</x:v>
      </x:c>
      <x:c r="L719" s="31" t="n">
        <x:f>0</x:f>
        <x:v>0</x:v>
      </x:c>
    </x:row>
    <x:row r="720">
      <x:c r="E720" s="31" t="n">
        <x:f>'計算データ'!A168</x:f>
        <x:v>104.63999999999973</x:v>
      </x:c>
      <x:c r="F720" s="31" t="n">
        <x:f>0</x:f>
        <x:v>0</x:v>
      </x:c>
      <x:c r="G720" s="31" t="n">
        <x:f>0</x:f>
        <x:v>0</x:v>
      </x:c>
      <x:c r="H720" s="31" t="n">
        <x:f>0</x:f>
        <x:v>0</x:v>
      </x:c>
      <x:c r="I720" s="31" t="n">
        <x:f>0</x:f>
        <x:v>0</x:v>
      </x:c>
      <x:c r="J720" s="31" t="n">
        <x:f>0</x:f>
        <x:v>0</x:v>
      </x:c>
      <x:c r="K720" s="31" t="n">
        <x:f>0</x:f>
        <x:v>0</x:v>
      </x:c>
      <x:c r="L720" s="31" t="n">
        <x:f>0</x:f>
        <x:v>0</x:v>
      </x:c>
    </x:row>
    <x:row r="721">
      <x:c r="E721" s="31" t="n">
        <x:f>'計算データ'!A168</x:f>
        <x:v>104.63999999999973</x:v>
      </x:c>
      <x:c r="F721" s="31" t="n">
        <x:f>0</x:f>
        <x:v>0</x:v>
      </x:c>
      <x:c r="G721" s="31" t="n">
        <x:f>0</x:f>
        <x:v>0</x:v>
      </x:c>
      <x:c r="H721" s="31" t="n">
        <x:f>0</x:f>
        <x:v>0</x:v>
      </x:c>
      <x:c r="I721" s="31" t="n">
        <x:f>0</x:f>
        <x:v>0</x:v>
      </x:c>
      <x:c r="J721" s="31" t="n">
        <x:f>0</x:f>
        <x:v>0</x:v>
      </x:c>
      <x:c r="K721" s="31" t="n">
        <x:f>0</x:f>
        <x:v>0</x:v>
      </x:c>
      <x:c r="L721" s="31" t="n">
        <x:f>IF(OR('計算データ'!A168&lt;'正規分布ツール'!$B$7,'計算データ'!A168&gt;'正規分布ツール'!$B$8),'計算データ'!B168,0)</x:f>
        <x:v>0.01352404977344512</x:v>
      </x:c>
    </x:row>
    <x:row r="722">
      <x:c r="E722" s="31" t="n">
        <x:f>'計算データ'!A168</x:f>
        <x:v>104.63999999999973</x:v>
      </x:c>
      <x:c r="F722" s="31" t="n">
        <x:f>0</x:f>
        <x:v>0</x:v>
      </x:c>
      <x:c r="G722" s="31" t="n">
        <x:f>0</x:f>
        <x:v>0</x:v>
      </x:c>
      <x:c r="H722" s="31" t="n">
        <x:f>0</x:f>
        <x:v>0</x:v>
      </x:c>
      <x:c r="I722" s="31" t="n">
        <x:f>0</x:f>
        <x:v>0</x:v>
      </x:c>
      <x:c r="J722" s="31" t="n">
        <x:f>0</x:f>
        <x:v>0</x:v>
      </x:c>
      <x:c r="K722" s="31" t="n">
        <x:f>0</x:f>
        <x:v>0</x:v>
      </x:c>
      <x:c r="L722" s="31" t="n">
        <x:f>0</x:f>
        <x:v>0</x:v>
      </x:c>
    </x:row>
    <x:row r="723">
      <x:c r="E723" s="31" t="n">
        <x:f>'計算データ'!A169</x:f>
        <x:v>104.71999999999973</x:v>
      </x:c>
      <x:c r="F723" s="31" t="n">
        <x:f>0</x:f>
        <x:v>0</x:v>
      </x:c>
      <x:c r="G723" s="31" t="n">
        <x:f>0</x:f>
        <x:v>0</x:v>
      </x:c>
      <x:c r="H723" s="31" t="n">
        <x:f>0</x:f>
        <x:v>0</x:v>
      </x:c>
      <x:c r="I723" s="31" t="n">
        <x:f>0</x:f>
        <x:v>0</x:v>
      </x:c>
      <x:c r="J723" s="31" t="n">
        <x:f>0</x:f>
        <x:v>0</x:v>
      </x:c>
      <x:c r="K723" s="31" t="n">
        <x:f>0</x:f>
        <x:v>0</x:v>
      </x:c>
      <x:c r="L723" s="31" t="n">
        <x:f>0</x:f>
        <x:v>0</x:v>
      </x:c>
    </x:row>
    <x:row r="724">
      <x:c r="E724" s="31" t="n">
        <x:f>'計算データ'!A169</x:f>
        <x:v>104.71999999999973</x:v>
      </x:c>
      <x:c r="F724" s="31" t="n">
        <x:f>0</x:f>
        <x:v>0</x:v>
      </x:c>
      <x:c r="G724" s="31" t="n">
        <x:f>0</x:f>
        <x:v>0</x:v>
      </x:c>
      <x:c r="H724" s="31" t="n">
        <x:f>0</x:f>
        <x:v>0</x:v>
      </x:c>
      <x:c r="I724" s="31" t="n">
        <x:f>0</x:f>
        <x:v>0</x:v>
      </x:c>
      <x:c r="J724" s="31" t="n">
        <x:f>0</x:f>
        <x:v>0</x:v>
      </x:c>
      <x:c r="K724" s="31" t="n">
        <x:f>0</x:f>
        <x:v>0</x:v>
      </x:c>
      <x:c r="L724" s="31" t="n">
        <x:f>IF(OR('計算データ'!A169&lt;'正規分布ツール'!$B$7,'計算データ'!A169&gt;'正規分布ツール'!$B$8),'計算データ'!B169,0)</x:f>
        <x:v>0.012315634653195184</x:v>
      </x:c>
    </x:row>
    <x:row r="725">
      <x:c r="E725" s="31" t="n">
        <x:f>'計算データ'!A169</x:f>
        <x:v>104.71999999999973</x:v>
      </x:c>
      <x:c r="F725" s="31" t="n">
        <x:f>0</x:f>
        <x:v>0</x:v>
      </x:c>
      <x:c r="G725" s="31" t="n">
        <x:f>0</x:f>
        <x:v>0</x:v>
      </x:c>
      <x:c r="H725" s="31" t="n">
        <x:f>0</x:f>
        <x:v>0</x:v>
      </x:c>
      <x:c r="I725" s="31" t="n">
        <x:f>0</x:f>
        <x:v>0</x:v>
      </x:c>
      <x:c r="J725" s="31" t="n">
        <x:f>0</x:f>
        <x:v>0</x:v>
      </x:c>
      <x:c r="K725" s="31" t="n">
        <x:f>0</x:f>
        <x:v>0</x:v>
      </x:c>
      <x:c r="L725" s="31" t="n">
        <x:f>0</x:f>
        <x:v>0</x:v>
      </x:c>
    </x:row>
    <x:row r="726">
      <x:c r="E726" s="31" t="n">
        <x:f>'計算データ'!A170</x:f>
        <x:v>104.79999999999973</x:v>
      </x:c>
      <x:c r="F726" s="31" t="n">
        <x:f>0</x:f>
        <x:v>0</x:v>
      </x:c>
      <x:c r="G726" s="31" t="n">
        <x:f>0</x:f>
        <x:v>0</x:v>
      </x:c>
      <x:c r="H726" s="31" t="n">
        <x:f>0</x:f>
        <x:v>0</x:v>
      </x:c>
      <x:c r="I726" s="31" t="n">
        <x:f>0</x:f>
        <x:v>0</x:v>
      </x:c>
      <x:c r="J726" s="31" t="n">
        <x:f>0</x:f>
        <x:v>0</x:v>
      </x:c>
      <x:c r="K726" s="31" t="n">
        <x:f>0</x:f>
        <x:v>0</x:v>
      </x:c>
      <x:c r="L726" s="31" t="n">
        <x:f>0</x:f>
        <x:v>0</x:v>
      </x:c>
    </x:row>
    <x:row r="727">
      <x:c r="E727" s="31" t="n">
        <x:f>'計算データ'!A170</x:f>
        <x:v>104.79999999999973</x:v>
      </x:c>
      <x:c r="F727" s="31" t="n">
        <x:f>0</x:f>
        <x:v>0</x:v>
      </x:c>
      <x:c r="G727" s="31" t="n">
        <x:f>0</x:f>
        <x:v>0</x:v>
      </x:c>
      <x:c r="H727" s="31" t="n">
        <x:f>0</x:f>
        <x:v>0</x:v>
      </x:c>
      <x:c r="I727" s="31" t="n">
        <x:f>0</x:f>
        <x:v>0</x:v>
      </x:c>
      <x:c r="J727" s="31" t="n">
        <x:f>0</x:f>
        <x:v>0</x:v>
      </x:c>
      <x:c r="K727" s="31" t="n">
        <x:f>0</x:f>
        <x:v>0</x:v>
      </x:c>
      <x:c r="L727" s="31" t="n">
        <x:f>IF(OR('計算データ'!A170&lt;'正規分布ツール'!$B$7,'計算データ'!A170&gt;'正規分布ツール'!$B$8),'計算データ'!B170,0)</x:f>
        <x:v>0.011197265147425115</x:v>
      </x:c>
    </x:row>
    <x:row r="728">
      <x:c r="E728" s="31" t="n">
        <x:f>'計算データ'!A170</x:f>
        <x:v>104.79999999999973</x:v>
      </x:c>
      <x:c r="F728" s="31" t="n">
        <x:f>0</x:f>
        <x:v>0</x:v>
      </x:c>
      <x:c r="G728" s="31" t="n">
        <x:f>0</x:f>
        <x:v>0</x:v>
      </x:c>
      <x:c r="H728" s="31" t="n">
        <x:f>0</x:f>
        <x:v>0</x:v>
      </x:c>
      <x:c r="I728" s="31" t="n">
        <x:f>0</x:f>
        <x:v>0</x:v>
      </x:c>
      <x:c r="J728" s="31" t="n">
        <x:f>0</x:f>
        <x:v>0</x:v>
      </x:c>
      <x:c r="K728" s="31" t="n">
        <x:f>0</x:f>
        <x:v>0</x:v>
      </x:c>
      <x:c r="L728" s="31" t="n">
        <x:f>0</x:f>
        <x:v>0</x:v>
      </x:c>
    </x:row>
    <x:row r="729">
      <x:c r="E729" s="31" t="n">
        <x:f>'計算データ'!A171</x:f>
        <x:v>104.87999999999973</x:v>
      </x:c>
      <x:c r="F729" s="31" t="n">
        <x:f>0</x:f>
        <x:v>0</x:v>
      </x:c>
      <x:c r="G729" s="31" t="n">
        <x:f>0</x:f>
        <x:v>0</x:v>
      </x:c>
      <x:c r="H729" s="31" t="n">
        <x:f>0</x:f>
        <x:v>0</x:v>
      </x:c>
      <x:c r="I729" s="31" t="n">
        <x:f>0</x:f>
        <x:v>0</x:v>
      </x:c>
      <x:c r="J729" s="31" t="n">
        <x:f>0</x:f>
        <x:v>0</x:v>
      </x:c>
      <x:c r="K729" s="31" t="n">
        <x:f>0</x:f>
        <x:v>0</x:v>
      </x:c>
      <x:c r="L729" s="31" t="n">
        <x:f>0</x:f>
        <x:v>0</x:v>
      </x:c>
    </x:row>
    <x:row r="730">
      <x:c r="E730" s="31" t="n">
        <x:f>'計算データ'!A171</x:f>
        <x:v>104.87999999999973</x:v>
      </x:c>
      <x:c r="F730" s="31" t="n">
        <x:f>0</x:f>
        <x:v>0</x:v>
      </x:c>
      <x:c r="G730" s="31" t="n">
        <x:f>0</x:f>
        <x:v>0</x:v>
      </x:c>
      <x:c r="H730" s="31" t="n">
        <x:f>0</x:f>
        <x:v>0</x:v>
      </x:c>
      <x:c r="I730" s="31" t="n">
        <x:f>0</x:f>
        <x:v>0</x:v>
      </x:c>
      <x:c r="J730" s="31" t="n">
        <x:f>0</x:f>
        <x:v>0</x:v>
      </x:c>
      <x:c r="K730" s="31" t="n">
        <x:f>0</x:f>
        <x:v>0</x:v>
      </x:c>
      <x:c r="L730" s="31" t="n">
        <x:f>IF(OR('計算データ'!A171&lt;'正規分布ツール'!$B$7,'計算データ'!A171&gt;'正規分布ツール'!$B$8),'計算データ'!B171,0)</x:f>
        <x:v>0.010164177869116326</x:v>
      </x:c>
    </x:row>
    <x:row r="731">
      <x:c r="E731" s="31" t="n">
        <x:f>'計算データ'!A171</x:f>
        <x:v>104.87999999999973</x:v>
      </x:c>
      <x:c r="F731" s="31" t="n">
        <x:f>0</x:f>
        <x:v>0</x:v>
      </x:c>
      <x:c r="G731" s="31" t="n">
        <x:f>0</x:f>
        <x:v>0</x:v>
      </x:c>
      <x:c r="H731" s="31" t="n">
        <x:f>0</x:f>
        <x:v>0</x:v>
      </x:c>
      <x:c r="I731" s="31" t="n">
        <x:f>0</x:f>
        <x:v>0</x:v>
      </x:c>
      <x:c r="J731" s="31" t="n">
        <x:f>0</x:f>
        <x:v>0</x:v>
      </x:c>
      <x:c r="K731" s="31" t="n">
        <x:f>0</x:f>
        <x:v>0</x:v>
      </x:c>
      <x:c r="L731" s="31" t="n">
        <x:f>0</x:f>
        <x:v>0</x:v>
      </x:c>
    </x:row>
    <x:row r="732">
      <x:c r="E732" s="31" t="n">
        <x:f>'計算データ'!A172</x:f>
        <x:v>104.95999999999972</x:v>
      </x:c>
      <x:c r="F732" s="31" t="n">
        <x:f>0</x:f>
        <x:v>0</x:v>
      </x:c>
      <x:c r="G732" s="31" t="n">
        <x:f>0</x:f>
        <x:v>0</x:v>
      </x:c>
      <x:c r="H732" s="31" t="n">
        <x:f>0</x:f>
        <x:v>0</x:v>
      </x:c>
      <x:c r="I732" s="31" t="n">
        <x:f>0</x:f>
        <x:v>0</x:v>
      </x:c>
      <x:c r="J732" s="31" t="n">
        <x:f>0</x:f>
        <x:v>0</x:v>
      </x:c>
      <x:c r="K732" s="31" t="n">
        <x:f>0</x:f>
        <x:v>0</x:v>
      </x:c>
      <x:c r="L732" s="31" t="n">
        <x:f>0</x:f>
        <x:v>0</x:v>
      </x:c>
    </x:row>
    <x:row r="733">
      <x:c r="E733" s="31" t="n">
        <x:f>'計算データ'!A172</x:f>
        <x:v>104.95999999999972</x:v>
      </x:c>
      <x:c r="F733" s="31" t="n">
        <x:f>0</x:f>
        <x:v>0</x:v>
      </x:c>
      <x:c r="G733" s="31" t="n">
        <x:f>0</x:f>
        <x:v>0</x:v>
      </x:c>
      <x:c r="H733" s="31" t="n">
        <x:f>0</x:f>
        <x:v>0</x:v>
      </x:c>
      <x:c r="I733" s="31" t="n">
        <x:f>0</x:f>
        <x:v>0</x:v>
      </x:c>
      <x:c r="J733" s="31" t="n">
        <x:f>0</x:f>
        <x:v>0</x:v>
      </x:c>
      <x:c r="K733" s="31" t="n">
        <x:f>0</x:f>
        <x:v>0</x:v>
      </x:c>
      <x:c r="L733" s="31" t="n">
        <x:f>IF(OR('計算データ'!A172&lt;'正規分布ツール'!$B$7,'計算データ'!A172&gt;'正規分布ツール'!$B$8),'計算データ'!B172,0)</x:f>
        <x:v>0.009211655323434181</x:v>
      </x:c>
    </x:row>
    <x:row r="734">
      <x:c r="E734" s="31" t="n">
        <x:f>'計算データ'!A172</x:f>
        <x:v>104.95999999999972</x:v>
      </x:c>
      <x:c r="F734" s="31" t="n">
        <x:f>0</x:f>
        <x:v>0</x:v>
      </x:c>
      <x:c r="G734" s="31" t="n">
        <x:f>0</x:f>
        <x:v>0</x:v>
      </x:c>
      <x:c r="H734" s="31" t="n">
        <x:f>0</x:f>
        <x:v>0</x:v>
      </x:c>
      <x:c r="I734" s="31" t="n">
        <x:f>0</x:f>
        <x:v>0</x:v>
      </x:c>
      <x:c r="J734" s="31" t="n">
        <x:f>0</x:f>
        <x:v>0</x:v>
      </x:c>
      <x:c r="K734" s="31" t="n">
        <x:f>0</x:f>
        <x:v>0</x:v>
      </x:c>
      <x:c r="L734" s="31" t="n">
        <x:f>0</x:f>
        <x:v>0</x:v>
      </x:c>
    </x:row>
    <x:row r="735">
      <x:c r="E735" s="31" t="n">
        <x:f>'計算データ'!A173</x:f>
        <x:v>105.03999999999972</x:v>
      </x:c>
      <x:c r="F735" s="31" t="n">
        <x:f>0</x:f>
        <x:v>0</x:v>
      </x:c>
      <x:c r="G735" s="31" t="n">
        <x:f>0</x:f>
        <x:v>0</x:v>
      </x:c>
      <x:c r="H735" s="31" t="n">
        <x:f>0</x:f>
        <x:v>0</x:v>
      </x:c>
      <x:c r="I735" s="31" t="n">
        <x:f>0</x:f>
        <x:v>0</x:v>
      </x:c>
      <x:c r="J735" s="31" t="n">
        <x:f>0</x:f>
        <x:v>0</x:v>
      </x:c>
      <x:c r="K735" s="31" t="n">
        <x:f>0</x:f>
        <x:v>0</x:v>
      </x:c>
      <x:c r="L735" s="31" t="n">
        <x:f>0</x:f>
        <x:v>0</x:v>
      </x:c>
    </x:row>
    <x:row r="736">
      <x:c r="E736" s="31" t="n">
        <x:f>'計算データ'!A173</x:f>
        <x:v>105.03999999999972</x:v>
      </x:c>
      <x:c r="F736" s="31" t="n">
        <x:f>0</x:f>
        <x:v>0</x:v>
      </x:c>
      <x:c r="G736" s="31" t="n">
        <x:f>0</x:f>
        <x:v>0</x:v>
      </x:c>
      <x:c r="H736" s="31" t="n">
        <x:f>0</x:f>
        <x:v>0</x:v>
      </x:c>
      <x:c r="I736" s="31" t="n">
        <x:f>0</x:f>
        <x:v>0</x:v>
      </x:c>
      <x:c r="J736" s="31" t="n">
        <x:f>0</x:f>
        <x:v>0</x:v>
      </x:c>
      <x:c r="K736" s="31" t="n">
        <x:f>0</x:f>
        <x:v>0</x:v>
      </x:c>
      <x:c r="L736" s="31" t="n">
        <x:f>IF(OR('計算データ'!A173&lt;'正規分布ツール'!$B$7,'計算データ'!A173&gt;'正規分布ツール'!$B$8),'計算データ'!B173,0)</x:f>
        <x:v>0.008335050418693448</x:v>
      </x:c>
    </x:row>
    <x:row r="737">
      <x:c r="E737" s="31" t="n">
        <x:f>'計算データ'!A173</x:f>
        <x:v>105.03999999999972</x:v>
      </x:c>
      <x:c r="F737" s="31" t="n">
        <x:f>0</x:f>
        <x:v>0</x:v>
      </x:c>
      <x:c r="G737" s="31" t="n">
        <x:f>0</x:f>
        <x:v>0</x:v>
      </x:c>
      <x:c r="H737" s="31" t="n">
        <x:f>0</x:f>
        <x:v>0</x:v>
      </x:c>
      <x:c r="I737" s="31" t="n">
        <x:f>0</x:f>
        <x:v>0</x:v>
      </x:c>
      <x:c r="J737" s="31" t="n">
        <x:f>0</x:f>
        <x:v>0</x:v>
      </x:c>
      <x:c r="K737" s="31" t="n">
        <x:f>0</x:f>
        <x:v>0</x:v>
      </x:c>
      <x:c r="L737" s="31" t="n">
        <x:f>0</x:f>
        <x:v>0</x:v>
      </x:c>
    </x:row>
    <x:row r="738">
      <x:c r="E738" s="31" t="n">
        <x:f>'計算データ'!A174</x:f>
        <x:v>105.11999999999972</x:v>
      </x:c>
      <x:c r="F738" s="31" t="n">
        <x:f>0</x:f>
        <x:v>0</x:v>
      </x:c>
      <x:c r="G738" s="31" t="n">
        <x:f>0</x:f>
        <x:v>0</x:v>
      </x:c>
      <x:c r="H738" s="31" t="n">
        <x:f>0</x:f>
        <x:v>0</x:v>
      </x:c>
      <x:c r="I738" s="31" t="n">
        <x:f>0</x:f>
        <x:v>0</x:v>
      </x:c>
      <x:c r="J738" s="31" t="n">
        <x:f>0</x:f>
        <x:v>0</x:v>
      </x:c>
      <x:c r="K738" s="31" t="n">
        <x:f>0</x:f>
        <x:v>0</x:v>
      </x:c>
      <x:c r="L738" s="31" t="n">
        <x:f>0</x:f>
        <x:v>0</x:v>
      </x:c>
    </x:row>
    <x:row r="739">
      <x:c r="E739" s="31" t="n">
        <x:f>'計算データ'!A174</x:f>
        <x:v>105.11999999999972</x:v>
      </x:c>
      <x:c r="F739" s="31" t="n">
        <x:f>0</x:f>
        <x:v>0</x:v>
      </x:c>
      <x:c r="G739" s="31" t="n">
        <x:f>0</x:f>
        <x:v>0</x:v>
      </x:c>
      <x:c r="H739" s="31" t="n">
        <x:f>0</x:f>
        <x:v>0</x:v>
      </x:c>
      <x:c r="I739" s="31" t="n">
        <x:f>0</x:f>
        <x:v>0</x:v>
      </x:c>
      <x:c r="J739" s="31" t="n">
        <x:f>0</x:f>
        <x:v>0</x:v>
      </x:c>
      <x:c r="K739" s="31" t="n">
        <x:f>0</x:f>
        <x:v>0</x:v>
      </x:c>
      <x:c r="L739" s="31" t="n">
        <x:f>IF(OR('計算データ'!A174&lt;'正規分布ツール'!$B$7,'計算データ'!A174&gt;'正規分布ツール'!$B$8),'計算データ'!B174,0)</x:f>
        <x:v>0.00752980816369142</x:v>
      </x:c>
    </x:row>
    <x:row r="740">
      <x:c r="E740" s="31" t="n">
        <x:f>'計算データ'!A174</x:f>
        <x:v>105.11999999999972</x:v>
      </x:c>
      <x:c r="F740" s="31" t="n">
        <x:f>0</x:f>
        <x:v>0</x:v>
      </x:c>
      <x:c r="G740" s="31" t="n">
        <x:f>0</x:f>
        <x:v>0</x:v>
      </x:c>
      <x:c r="H740" s="31" t="n">
        <x:f>0</x:f>
        <x:v>0</x:v>
      </x:c>
      <x:c r="I740" s="31" t="n">
        <x:f>0</x:f>
        <x:v>0</x:v>
      </x:c>
      <x:c r="J740" s="31" t="n">
        <x:f>0</x:f>
        <x:v>0</x:v>
      </x:c>
      <x:c r="K740" s="31" t="n">
        <x:f>0</x:f>
        <x:v>0</x:v>
      </x:c>
      <x:c r="L740" s="31" t="n">
        <x:f>0</x:f>
        <x:v>0</x:v>
      </x:c>
    </x:row>
    <x:row r="741">
      <x:c r="E741" s="31" t="n">
        <x:f>'計算データ'!A175</x:f>
        <x:v>105.19999999999972</x:v>
      </x:c>
      <x:c r="F741" s="31" t="n">
        <x:f>0</x:f>
        <x:v>0</x:v>
      </x:c>
      <x:c r="G741" s="31" t="n">
        <x:f>0</x:f>
        <x:v>0</x:v>
      </x:c>
      <x:c r="H741" s="31" t="n">
        <x:f>0</x:f>
        <x:v>0</x:v>
      </x:c>
      <x:c r="I741" s="31" t="n">
        <x:f>0</x:f>
        <x:v>0</x:v>
      </x:c>
      <x:c r="J741" s="31" t="n">
        <x:f>0</x:f>
        <x:v>0</x:v>
      </x:c>
      <x:c r="K741" s="31" t="n">
        <x:f>0</x:f>
        <x:v>0</x:v>
      </x:c>
      <x:c r="L741" s="31" t="n">
        <x:f>0</x:f>
        <x:v>0</x:v>
      </x:c>
    </x:row>
    <x:row r="742">
      <x:c r="E742" s="31" t="n">
        <x:f>'計算データ'!A175</x:f>
        <x:v>105.19999999999972</x:v>
      </x:c>
      <x:c r="F742" s="31" t="n">
        <x:f>0</x:f>
        <x:v>0</x:v>
      </x:c>
      <x:c r="G742" s="31" t="n">
        <x:f>0</x:f>
        <x:v>0</x:v>
      </x:c>
      <x:c r="H742" s="31" t="n">
        <x:f>0</x:f>
        <x:v>0</x:v>
      </x:c>
      <x:c r="I742" s="31" t="n">
        <x:f>0</x:f>
        <x:v>0</x:v>
      </x:c>
      <x:c r="J742" s="31" t="n">
        <x:f>0</x:f>
        <x:v>0</x:v>
      </x:c>
      <x:c r="K742" s="31" t="n">
        <x:f>0</x:f>
        <x:v>0</x:v>
      </x:c>
      <x:c r="L742" s="31" t="n">
        <x:f>IF(OR('計算データ'!A175&lt;'正規分布ツール'!$B$7,'計算データ'!A175&gt;'正規分布ツール'!$B$8),'計算データ'!B175,0)</x:f>
        <x:v>0.006791484616845291</x:v>
      </x:c>
    </x:row>
    <x:row r="743">
      <x:c r="E743" s="31" t="n">
        <x:f>'計算データ'!A175</x:f>
        <x:v>105.19999999999972</x:v>
      </x:c>
      <x:c r="F743" s="31" t="n">
        <x:f>0</x:f>
        <x:v>0</x:v>
      </x:c>
      <x:c r="G743" s="31" t="n">
        <x:f>0</x:f>
        <x:v>0</x:v>
      </x:c>
      <x:c r="H743" s="31" t="n">
        <x:f>0</x:f>
        <x:v>0</x:v>
      </x:c>
      <x:c r="I743" s="31" t="n">
        <x:f>0</x:f>
        <x:v>0</x:v>
      </x:c>
      <x:c r="J743" s="31" t="n">
        <x:f>0</x:f>
        <x:v>0</x:v>
      </x:c>
      <x:c r="K743" s="31" t="n">
        <x:f>0</x:f>
        <x:v>0</x:v>
      </x:c>
      <x:c r="L743" s="31" t="n">
        <x:f>0</x:f>
        <x:v>0</x:v>
      </x:c>
    </x:row>
    <x:row r="744">
      <x:c r="E744" s="31" t="n">
        <x:f>'計算データ'!A176</x:f>
        <x:v>105.27999999999972</x:v>
      </x:c>
      <x:c r="F744" s="31" t="n">
        <x:f>0</x:f>
        <x:v>0</x:v>
      </x:c>
      <x:c r="G744" s="31" t="n">
        <x:f>0</x:f>
        <x:v>0</x:v>
      </x:c>
      <x:c r="H744" s="31" t="n">
        <x:f>0</x:f>
        <x:v>0</x:v>
      </x:c>
      <x:c r="I744" s="31" t="n">
        <x:f>0</x:f>
        <x:v>0</x:v>
      </x:c>
      <x:c r="J744" s="31" t="n">
        <x:f>0</x:f>
        <x:v>0</x:v>
      </x:c>
      <x:c r="K744" s="31" t="n">
        <x:f>0</x:f>
        <x:v>0</x:v>
      </x:c>
      <x:c r="L744" s="31" t="n">
        <x:f>0</x:f>
        <x:v>0</x:v>
      </x:c>
    </x:row>
    <x:row r="745">
      <x:c r="E745" s="31" t="n">
        <x:f>'計算データ'!A176</x:f>
        <x:v>105.27999999999972</x:v>
      </x:c>
      <x:c r="F745" s="31" t="n">
        <x:f>0</x:f>
        <x:v>0</x:v>
      </x:c>
      <x:c r="G745" s="31" t="n">
        <x:f>0</x:f>
        <x:v>0</x:v>
      </x:c>
      <x:c r="H745" s="31" t="n">
        <x:f>0</x:f>
        <x:v>0</x:v>
      </x:c>
      <x:c r="I745" s="31" t="n">
        <x:f>0</x:f>
        <x:v>0</x:v>
      </x:c>
      <x:c r="J745" s="31" t="n">
        <x:f>0</x:f>
        <x:v>0</x:v>
      </x:c>
      <x:c r="K745" s="31" t="n">
        <x:f>0</x:f>
        <x:v>0</x:v>
      </x:c>
      <x:c r="L745" s="31" t="n">
        <x:f>IF(OR('計算データ'!A176&lt;'正規分布ツール'!$B$7,'計算データ'!A176&gt;'正規分布ツール'!$B$8),'計算データ'!B176,0)</x:f>
        <x:v>0.006115763175641272</x:v>
      </x:c>
    </x:row>
    <x:row r="746">
      <x:c r="E746" s="31" t="n">
        <x:f>'計算データ'!A176</x:f>
        <x:v>105.27999999999972</x:v>
      </x:c>
      <x:c r="F746" s="31" t="n">
        <x:f>0</x:f>
        <x:v>0</x:v>
      </x:c>
      <x:c r="G746" s="31" t="n">
        <x:f>0</x:f>
        <x:v>0</x:v>
      </x:c>
      <x:c r="H746" s="31" t="n">
        <x:f>0</x:f>
        <x:v>0</x:v>
      </x:c>
      <x:c r="I746" s="31" t="n">
        <x:f>0</x:f>
        <x:v>0</x:v>
      </x:c>
      <x:c r="J746" s="31" t="n">
        <x:f>0</x:f>
        <x:v>0</x:v>
      </x:c>
      <x:c r="K746" s="31" t="n">
        <x:f>0</x:f>
        <x:v>0</x:v>
      </x:c>
      <x:c r="L746" s="31" t="n">
        <x:f>0</x:f>
        <x:v>0</x:v>
      </x:c>
    </x:row>
    <x:row r="747">
      <x:c r="E747" s="31" t="n">
        <x:f>'計算データ'!A177</x:f>
        <x:v>105.35999999999972</x:v>
      </x:c>
      <x:c r="F747" s="31" t="n">
        <x:f>0</x:f>
        <x:v>0</x:v>
      </x:c>
      <x:c r="G747" s="31" t="n">
        <x:f>0</x:f>
        <x:v>0</x:v>
      </x:c>
      <x:c r="H747" s="31" t="n">
        <x:f>0</x:f>
        <x:v>0</x:v>
      </x:c>
      <x:c r="I747" s="31" t="n">
        <x:f>0</x:f>
        <x:v>0</x:v>
      </x:c>
      <x:c r="J747" s="31" t="n">
        <x:f>0</x:f>
        <x:v>0</x:v>
      </x:c>
      <x:c r="K747" s="31" t="n">
        <x:f>0</x:f>
        <x:v>0</x:v>
      </x:c>
      <x:c r="L747" s="31" t="n">
        <x:f>0</x:f>
        <x:v>0</x:v>
      </x:c>
    </x:row>
    <x:row r="748">
      <x:c r="E748" s="31" t="n">
        <x:f>'計算データ'!A177</x:f>
        <x:v>105.35999999999972</x:v>
      </x:c>
      <x:c r="F748" s="31" t="n">
        <x:f>0</x:f>
        <x:v>0</x:v>
      </x:c>
      <x:c r="G748" s="31" t="n">
        <x:f>0</x:f>
        <x:v>0</x:v>
      </x:c>
      <x:c r="H748" s="31" t="n">
        <x:f>0</x:f>
        <x:v>0</x:v>
      </x:c>
      <x:c r="I748" s="31" t="n">
        <x:f>0</x:f>
        <x:v>0</x:v>
      </x:c>
      <x:c r="J748" s="31" t="n">
        <x:f>0</x:f>
        <x:v>0</x:v>
      </x:c>
      <x:c r="K748" s="31" t="n">
        <x:f>0</x:f>
        <x:v>0</x:v>
      </x:c>
      <x:c r="L748" s="31" t="n">
        <x:f>IF(OR('計算データ'!A177&lt;'正規分布ツール'!$B$7,'計算データ'!A177&gt;'正規分布ツール'!$B$8),'計算データ'!B177,0)</x:f>
        <x:v>0.005498468314704888</x:v>
      </x:c>
    </x:row>
    <x:row r="749">
      <x:c r="E749" s="31" t="n">
        <x:f>'計算データ'!A177</x:f>
        <x:v>105.35999999999972</x:v>
      </x:c>
      <x:c r="F749" s="31" t="n">
        <x:f>0</x:f>
        <x:v>0</x:v>
      </x:c>
      <x:c r="G749" s="31" t="n">
        <x:f>0</x:f>
        <x:v>0</x:v>
      </x:c>
      <x:c r="H749" s="31" t="n">
        <x:f>0</x:f>
        <x:v>0</x:v>
      </x:c>
      <x:c r="I749" s="31" t="n">
        <x:f>0</x:f>
        <x:v>0</x:v>
      </x:c>
      <x:c r="J749" s="31" t="n">
        <x:f>0</x:f>
        <x:v>0</x:v>
      </x:c>
      <x:c r="K749" s="31" t="n">
        <x:f>0</x:f>
        <x:v>0</x:v>
      </x:c>
      <x:c r="L749" s="31" t="n">
        <x:f>0</x:f>
        <x:v>0</x:v>
      </x:c>
    </x:row>
    <x:row r="750">
      <x:c r="E750" s="31" t="n">
        <x:f>'計算データ'!A178</x:f>
        <x:v>105.43999999999971</x:v>
      </x:c>
      <x:c r="F750" s="31" t="n">
        <x:f>0</x:f>
        <x:v>0</x:v>
      </x:c>
      <x:c r="G750" s="31" t="n">
        <x:f>0</x:f>
        <x:v>0</x:v>
      </x:c>
      <x:c r="H750" s="31" t="n">
        <x:f>0</x:f>
        <x:v>0</x:v>
      </x:c>
      <x:c r="I750" s="31" t="n">
        <x:f>0</x:f>
        <x:v>0</x:v>
      </x:c>
      <x:c r="J750" s="31" t="n">
        <x:f>0</x:f>
        <x:v>0</x:v>
      </x:c>
      <x:c r="K750" s="31" t="n">
        <x:f>0</x:f>
        <x:v>0</x:v>
      </x:c>
      <x:c r="L750" s="31" t="n">
        <x:f>0</x:f>
        <x:v>0</x:v>
      </x:c>
    </x:row>
    <x:row r="751">
      <x:c r="E751" s="31" t="n">
        <x:f>'計算データ'!A178</x:f>
        <x:v>105.43999999999971</x:v>
      </x:c>
      <x:c r="F751" s="31" t="n">
        <x:f>0</x:f>
        <x:v>0</x:v>
      </x:c>
      <x:c r="G751" s="31" t="n">
        <x:f>0</x:f>
        <x:v>0</x:v>
      </x:c>
      <x:c r="H751" s="31" t="n">
        <x:f>0</x:f>
        <x:v>0</x:v>
      </x:c>
      <x:c r="I751" s="31" t="n">
        <x:f>0</x:f>
        <x:v>0</x:v>
      </x:c>
      <x:c r="J751" s="31" t="n">
        <x:f>0</x:f>
        <x:v>0</x:v>
      </x:c>
      <x:c r="K751" s="31" t="n">
        <x:f>0</x:f>
        <x:v>0</x:v>
      </x:c>
      <x:c r="L751" s="31" t="n">
        <x:f>IF(OR('計算データ'!A178&lt;'正規分布ツール'!$B$7,'計算データ'!A178&gt;'正規分布ツール'!$B$8),'計算データ'!B178,0)</x:f>
        <x:v>0.004935576897377494</x:v>
      </x:c>
    </x:row>
    <x:row r="752">
      <x:c r="E752" s="31" t="n">
        <x:f>'計算データ'!A178</x:f>
        <x:v>105.43999999999971</x:v>
      </x:c>
      <x:c r="F752" s="31" t="n">
        <x:f>0</x:f>
        <x:v>0</x:v>
      </x:c>
      <x:c r="G752" s="31" t="n">
        <x:f>0</x:f>
        <x:v>0</x:v>
      </x:c>
      <x:c r="H752" s="31" t="n">
        <x:f>0</x:f>
        <x:v>0</x:v>
      </x:c>
      <x:c r="I752" s="31" t="n">
        <x:f>0</x:f>
        <x:v>0</x:v>
      </x:c>
      <x:c r="J752" s="31" t="n">
        <x:f>0</x:f>
        <x:v>0</x:v>
      </x:c>
      <x:c r="K752" s="31" t="n">
        <x:f>0</x:f>
        <x:v>0</x:v>
      </x:c>
      <x:c r="L752" s="31" t="n">
        <x:f>0</x:f>
        <x:v>0</x:v>
      </x:c>
    </x:row>
    <x:row r="753">
      <x:c r="E753" s="31" t="n">
        <x:f>'計算データ'!A179</x:f>
        <x:v>105.51999999999971</x:v>
      </x:c>
      <x:c r="F753" s="31" t="n">
        <x:f>0</x:f>
        <x:v>0</x:v>
      </x:c>
      <x:c r="G753" s="31" t="n">
        <x:f>0</x:f>
        <x:v>0</x:v>
      </x:c>
      <x:c r="H753" s="31" t="n">
        <x:f>0</x:f>
        <x:v>0</x:v>
      </x:c>
      <x:c r="I753" s="31" t="n">
        <x:f>0</x:f>
        <x:v>0</x:v>
      </x:c>
      <x:c r="J753" s="31" t="n">
        <x:f>0</x:f>
        <x:v>0</x:v>
      </x:c>
      <x:c r="K753" s="31" t="n">
        <x:f>0</x:f>
        <x:v>0</x:v>
      </x:c>
      <x:c r="L753" s="31" t="n">
        <x:f>0</x:f>
        <x:v>0</x:v>
      </x:c>
    </x:row>
    <x:row r="754">
      <x:c r="E754" s="31" t="n">
        <x:f>'計算データ'!A179</x:f>
        <x:v>105.51999999999971</x:v>
      </x:c>
      <x:c r="F754" s="31" t="n">
        <x:f>0</x:f>
        <x:v>0</x:v>
      </x:c>
      <x:c r="G754" s="31" t="n">
        <x:f>0</x:f>
        <x:v>0</x:v>
      </x:c>
      <x:c r="H754" s="31" t="n">
        <x:f>0</x:f>
        <x:v>0</x:v>
      </x:c>
      <x:c r="I754" s="31" t="n">
        <x:f>0</x:f>
        <x:v>0</x:v>
      </x:c>
      <x:c r="J754" s="31" t="n">
        <x:f>0</x:f>
        <x:v>0</x:v>
      </x:c>
      <x:c r="K754" s="31" t="n">
        <x:f>0</x:f>
        <x:v>0</x:v>
      </x:c>
      <x:c r="L754" s="31" t="n">
        <x:f>IF(OR('計算データ'!A179&lt;'正規分布ツール'!$B$7,'計算データ'!A179&gt;'正規分布ツール'!$B$8),'計算データ'!B179,0)</x:f>
        <x:v>0.004423227199120371</x:v>
      </x:c>
    </x:row>
    <x:row r="755">
      <x:c r="E755" s="31" t="n">
        <x:f>'計算データ'!A179</x:f>
        <x:v>105.51999999999971</x:v>
      </x:c>
      <x:c r="F755" s="31" t="n">
        <x:f>0</x:f>
        <x:v>0</x:v>
      </x:c>
      <x:c r="G755" s="31" t="n">
        <x:f>0</x:f>
        <x:v>0</x:v>
      </x:c>
      <x:c r="H755" s="31" t="n">
        <x:f>0</x:f>
        <x:v>0</x:v>
      </x:c>
      <x:c r="I755" s="31" t="n">
        <x:f>0</x:f>
        <x:v>0</x:v>
      </x:c>
      <x:c r="J755" s="31" t="n">
        <x:f>0</x:f>
        <x:v>0</x:v>
      </x:c>
      <x:c r="K755" s="31" t="n">
        <x:f>0</x:f>
        <x:v>0</x:v>
      </x:c>
      <x:c r="L755" s="31" t="n">
        <x:f>0</x:f>
        <x:v>0</x:v>
      </x:c>
    </x:row>
    <x:row r="756">
      <x:c r="E756" s="31" t="n">
        <x:f>'計算データ'!A180</x:f>
        <x:v>105.59999999999971</x:v>
      </x:c>
      <x:c r="F756" s="31" t="n">
        <x:f>0</x:f>
        <x:v>0</x:v>
      </x:c>
      <x:c r="G756" s="31" t="n">
        <x:f>0</x:f>
        <x:v>0</x:v>
      </x:c>
      <x:c r="H756" s="31" t="n">
        <x:f>0</x:f>
        <x:v>0</x:v>
      </x:c>
      <x:c r="I756" s="31" t="n">
        <x:f>0</x:f>
        <x:v>0</x:v>
      </x:c>
      <x:c r="J756" s="31" t="n">
        <x:f>0</x:f>
        <x:v>0</x:v>
      </x:c>
      <x:c r="K756" s="31" t="n">
        <x:f>0</x:f>
        <x:v>0</x:v>
      </x:c>
      <x:c r="L756" s="31" t="n">
        <x:f>0</x:f>
        <x:v>0</x:v>
      </x:c>
    </x:row>
    <x:row r="757">
      <x:c r="E757" s="31" t="n">
        <x:f>'計算データ'!A180</x:f>
        <x:v>105.59999999999971</x:v>
      </x:c>
      <x:c r="F757" s="31" t="n">
        <x:f>0</x:f>
        <x:v>0</x:v>
      </x:c>
      <x:c r="G757" s="31" t="n">
        <x:f>0</x:f>
        <x:v>0</x:v>
      </x:c>
      <x:c r="H757" s="31" t="n">
        <x:f>0</x:f>
        <x:v>0</x:v>
      </x:c>
      <x:c r="I757" s="31" t="n">
        <x:f>0</x:f>
        <x:v>0</x:v>
      </x:c>
      <x:c r="J757" s="31" t="n">
        <x:f>0</x:f>
        <x:v>0</x:v>
      </x:c>
      <x:c r="K757" s="31" t="n">
        <x:f>0</x:f>
        <x:v>0</x:v>
      </x:c>
      <x:c r="L757" s="31" t="n">
        <x:f>IF(OR('計算データ'!A180&lt;'正規分布ツール'!$B$7,'計算データ'!A180&gt;'正規分布ツール'!$B$8),'計算データ'!B180,0)</x:f>
        <x:v>0.003957725791491586</x:v>
      </x:c>
    </x:row>
    <x:row r="758">
      <x:c r="E758" s="31" t="n">
        <x:f>'計算データ'!A180</x:f>
        <x:v>105.59999999999971</x:v>
      </x:c>
      <x:c r="F758" s="31" t="n">
        <x:f>0</x:f>
        <x:v>0</x:v>
      </x:c>
      <x:c r="G758" s="31" t="n">
        <x:f>0</x:f>
        <x:v>0</x:v>
      </x:c>
      <x:c r="H758" s="31" t="n">
        <x:f>0</x:f>
        <x:v>0</x:v>
      </x:c>
      <x:c r="I758" s="31" t="n">
        <x:f>0</x:f>
        <x:v>0</x:v>
      </x:c>
      <x:c r="J758" s="31" t="n">
        <x:f>0</x:f>
        <x:v>0</x:v>
      </x:c>
      <x:c r="K758" s="31" t="n">
        <x:f>0</x:f>
        <x:v>0</x:v>
      </x:c>
      <x:c r="L758" s="31" t="n">
        <x:f>0</x:f>
        <x:v>0</x:v>
      </x:c>
    </x:row>
    <x:row r="759">
      <x:c r="E759" s="31" t="n">
        <x:f>'計算データ'!A181</x:f>
        <x:v>105.67999999999971</x:v>
      </x:c>
      <x:c r="F759" s="31" t="n">
        <x:f>0</x:f>
        <x:v>0</x:v>
      </x:c>
      <x:c r="G759" s="31" t="n">
        <x:f>0</x:f>
        <x:v>0</x:v>
      </x:c>
      <x:c r="H759" s="31" t="n">
        <x:f>0</x:f>
        <x:v>0</x:v>
      </x:c>
      <x:c r="I759" s="31" t="n">
        <x:f>0</x:f>
        <x:v>0</x:v>
      </x:c>
      <x:c r="J759" s="31" t="n">
        <x:f>0</x:f>
        <x:v>0</x:v>
      </x:c>
      <x:c r="K759" s="31" t="n">
        <x:f>0</x:f>
        <x:v>0</x:v>
      </x:c>
      <x:c r="L759" s="31" t="n">
        <x:f>0</x:f>
        <x:v>0</x:v>
      </x:c>
    </x:row>
    <x:row r="760">
      <x:c r="E760" s="31" t="n">
        <x:f>'計算データ'!A181</x:f>
        <x:v>105.67999999999971</x:v>
      </x:c>
      <x:c r="F760" s="31" t="n">
        <x:f>0</x:f>
        <x:v>0</x:v>
      </x:c>
      <x:c r="G760" s="31" t="n">
        <x:f>0</x:f>
        <x:v>0</x:v>
      </x:c>
      <x:c r="H760" s="31" t="n">
        <x:f>0</x:f>
        <x:v>0</x:v>
      </x:c>
      <x:c r="I760" s="31" t="n">
        <x:f>0</x:f>
        <x:v>0</x:v>
      </x:c>
      <x:c r="J760" s="31" t="n">
        <x:f>0</x:f>
        <x:v>0</x:v>
      </x:c>
      <x:c r="K760" s="31" t="n">
        <x:f>0</x:f>
        <x:v>0</x:v>
      </x:c>
      <x:c r="L760" s="31" t="n">
        <x:f>IF(OR('計算データ'!A181&lt;'正規分布ツール'!$B$7,'計算データ'!A181&gt;'正規分布ツール'!$B$8),'計算データ'!B181,0)</x:f>
        <x:v>0.003535552443011189</x:v>
      </x:c>
    </x:row>
    <x:row r="761">
      <x:c r="E761" s="31" t="n">
        <x:f>'計算データ'!A181</x:f>
        <x:v>105.67999999999971</x:v>
      </x:c>
      <x:c r="F761" s="31" t="n">
        <x:f>0</x:f>
        <x:v>0</x:v>
      </x:c>
      <x:c r="G761" s="31" t="n">
        <x:f>0</x:f>
        <x:v>0</x:v>
      </x:c>
      <x:c r="H761" s="31" t="n">
        <x:f>0</x:f>
        <x:v>0</x:v>
      </x:c>
      <x:c r="I761" s="31" t="n">
        <x:f>0</x:f>
        <x:v>0</x:v>
      </x:c>
      <x:c r="J761" s="31" t="n">
        <x:f>0</x:f>
        <x:v>0</x:v>
      </x:c>
      <x:c r="K761" s="31" t="n">
        <x:f>0</x:f>
        <x:v>0</x:v>
      </x:c>
      <x:c r="L761" s="31" t="n">
        <x:f>0</x:f>
        <x:v>0</x:v>
      </x:c>
    </x:row>
    <x:row r="762">
      <x:c r="E762" s="31" t="n">
        <x:f>'計算データ'!A182</x:f>
        <x:v>105.7599999999997</x:v>
      </x:c>
      <x:c r="F762" s="31" t="n">
        <x:f>0</x:f>
        <x:v>0</x:v>
      </x:c>
      <x:c r="G762" s="31" t="n">
        <x:f>0</x:f>
        <x:v>0</x:v>
      </x:c>
      <x:c r="H762" s="31" t="n">
        <x:f>0</x:f>
        <x:v>0</x:v>
      </x:c>
      <x:c r="I762" s="31" t="n">
        <x:f>0</x:f>
        <x:v>0</x:v>
      </x:c>
      <x:c r="J762" s="31" t="n">
        <x:f>0</x:f>
        <x:v>0</x:v>
      </x:c>
      <x:c r="K762" s="31" t="n">
        <x:f>0</x:f>
        <x:v>0</x:v>
      </x:c>
      <x:c r="L762" s="31" t="n">
        <x:f>0</x:f>
        <x:v>0</x:v>
      </x:c>
    </x:row>
    <x:row r="763">
      <x:c r="E763" s="31" t="n">
        <x:f>'計算データ'!A182</x:f>
        <x:v>105.7599999999997</x:v>
      </x:c>
      <x:c r="F763" s="31" t="n">
        <x:f>0</x:f>
        <x:v>0</x:v>
      </x:c>
      <x:c r="G763" s="31" t="n">
        <x:f>0</x:f>
        <x:v>0</x:v>
      </x:c>
      <x:c r="H763" s="31" t="n">
        <x:f>0</x:f>
        <x:v>0</x:v>
      </x:c>
      <x:c r="I763" s="31" t="n">
        <x:f>0</x:f>
        <x:v>0</x:v>
      </x:c>
      <x:c r="J763" s="31" t="n">
        <x:f>0</x:f>
        <x:v>0</x:v>
      </x:c>
      <x:c r="K763" s="31" t="n">
        <x:f>0</x:f>
        <x:v>0</x:v>
      </x:c>
      <x:c r="L763" s="31" t="n">
        <x:f>IF(OR('計算データ'!A182&lt;'正規分布ツール'!$B$7,'計算データ'!A182&gt;'正規分布ツール'!$B$8),'計算データ'!B182,0)</x:f>
        <x:v>0.0031533631981342926</x:v>
      </x:c>
    </x:row>
    <x:row r="764">
      <x:c r="E764" s="31" t="n">
        <x:f>'計算データ'!A182</x:f>
        <x:v>105.7599999999997</x:v>
      </x:c>
      <x:c r="F764" s="31" t="n">
        <x:f>0</x:f>
        <x:v>0</x:v>
      </x:c>
      <x:c r="G764" s="31" t="n">
        <x:f>0</x:f>
        <x:v>0</x:v>
      </x:c>
      <x:c r="H764" s="31" t="n">
        <x:f>0</x:f>
        <x:v>0</x:v>
      </x:c>
      <x:c r="I764" s="31" t="n">
        <x:f>0</x:f>
        <x:v>0</x:v>
      </x:c>
      <x:c r="J764" s="31" t="n">
        <x:f>0</x:f>
        <x:v>0</x:v>
      </x:c>
      <x:c r="K764" s="31" t="n">
        <x:f>0</x:f>
        <x:v>0</x:v>
      </x:c>
      <x:c r="L764" s="31" t="n">
        <x:f>0</x:f>
        <x:v>0</x:v>
      </x:c>
    </x:row>
    <x:row r="765">
      <x:c r="E765" s="31" t="n">
        <x:f>'計算データ'!A183</x:f>
        <x:v>105.8399999999997</x:v>
      </x:c>
      <x:c r="F765" s="31" t="n">
        <x:f>0</x:f>
        <x:v>0</x:v>
      </x:c>
      <x:c r="G765" s="31" t="n">
        <x:f>0</x:f>
        <x:v>0</x:v>
      </x:c>
      <x:c r="H765" s="31" t="n">
        <x:f>0</x:f>
        <x:v>0</x:v>
      </x:c>
      <x:c r="I765" s="31" t="n">
        <x:f>0</x:f>
        <x:v>0</x:v>
      </x:c>
      <x:c r="J765" s="31" t="n">
        <x:f>0</x:f>
        <x:v>0</x:v>
      </x:c>
      <x:c r="K765" s="31" t="n">
        <x:f>0</x:f>
        <x:v>0</x:v>
      </x:c>
      <x:c r="L765" s="31" t="n">
        <x:f>0</x:f>
        <x:v>0</x:v>
      </x:c>
    </x:row>
    <x:row r="766">
      <x:c r="E766" s="31" t="n">
        <x:f>'計算データ'!A183</x:f>
        <x:v>105.8399999999997</x:v>
      </x:c>
      <x:c r="F766" s="31" t="n">
        <x:f>0</x:f>
        <x:v>0</x:v>
      </x:c>
      <x:c r="G766" s="31" t="n">
        <x:f>0</x:f>
        <x:v>0</x:v>
      </x:c>
      <x:c r="H766" s="31" t="n">
        <x:f>0</x:f>
        <x:v>0</x:v>
      </x:c>
      <x:c r="I766" s="31" t="n">
        <x:f>0</x:f>
        <x:v>0</x:v>
      </x:c>
      <x:c r="J766" s="31" t="n">
        <x:f>0</x:f>
        <x:v>0</x:v>
      </x:c>
      <x:c r="K766" s="31" t="n">
        <x:f>0</x:f>
        <x:v>0</x:v>
      </x:c>
      <x:c r="L766" s="31" t="n">
        <x:f>IF(OR('計算データ'!A183&lt;'正規分布ツール'!$B$7,'計算データ'!A183&gt;'正規分布ツール'!$B$8),'計算データ'!B183,0)</x:f>
        <x:v>0.0028079917979966923</x:v>
      </x:c>
    </x:row>
    <x:row r="767">
      <x:c r="E767" s="31" t="n">
        <x:f>'計算データ'!A183</x:f>
        <x:v>105.8399999999997</x:v>
      </x:c>
      <x:c r="F767" s="31" t="n">
        <x:f>0</x:f>
        <x:v>0</x:v>
      </x:c>
      <x:c r="G767" s="31" t="n">
        <x:f>0</x:f>
        <x:v>0</x:v>
      </x:c>
      <x:c r="H767" s="31" t="n">
        <x:f>0</x:f>
        <x:v>0</x:v>
      </x:c>
      <x:c r="I767" s="31" t="n">
        <x:f>0</x:f>
        <x:v>0</x:v>
      </x:c>
      <x:c r="J767" s="31" t="n">
        <x:f>0</x:f>
        <x:v>0</x:v>
      </x:c>
      <x:c r="K767" s="31" t="n">
        <x:f>0</x:f>
        <x:v>0</x:v>
      </x:c>
      <x:c r="L767" s="31" t="n">
        <x:f>0</x:f>
        <x:v>0</x:v>
      </x:c>
    </x:row>
    <x:row r="768">
      <x:c r="E768" s="31" t="n">
        <x:f>'計算データ'!A184</x:f>
        <x:v>105.9199999999997</x:v>
      </x:c>
      <x:c r="F768" s="31" t="n">
        <x:f>0</x:f>
        <x:v>0</x:v>
      </x:c>
      <x:c r="G768" s="31" t="n">
        <x:f>0</x:f>
        <x:v>0</x:v>
      </x:c>
      <x:c r="H768" s="31" t="n">
        <x:f>0</x:f>
        <x:v>0</x:v>
      </x:c>
      <x:c r="I768" s="31" t="n">
        <x:f>0</x:f>
        <x:v>0</x:v>
      </x:c>
      <x:c r="J768" s="31" t="n">
        <x:f>0</x:f>
        <x:v>0</x:v>
      </x:c>
      <x:c r="K768" s="31" t="n">
        <x:f>0</x:f>
        <x:v>0</x:v>
      </x:c>
      <x:c r="L768" s="31" t="n">
        <x:f>0</x:f>
        <x:v>0</x:v>
      </x:c>
    </x:row>
    <x:row r="769">
      <x:c r="E769" s="31" t="n">
        <x:f>'計算データ'!A184</x:f>
        <x:v>105.9199999999997</x:v>
      </x:c>
      <x:c r="F769" s="31" t="n">
        <x:f>0</x:f>
        <x:v>0</x:v>
      </x:c>
      <x:c r="G769" s="31" t="n">
        <x:f>0</x:f>
        <x:v>0</x:v>
      </x:c>
      <x:c r="H769" s="31" t="n">
        <x:f>0</x:f>
        <x:v>0</x:v>
      </x:c>
      <x:c r="I769" s="31" t="n">
        <x:f>0</x:f>
        <x:v>0</x:v>
      </x:c>
      <x:c r="J769" s="31" t="n">
        <x:f>0</x:f>
        <x:v>0</x:v>
      </x:c>
      <x:c r="K769" s="31" t="n">
        <x:f>0</x:f>
        <x:v>0</x:v>
      </x:c>
      <x:c r="L769" s="31" t="n">
        <x:f>IF(OR('計算データ'!A184&lt;'正規分布ツール'!$B$7,'計算データ'!A184&gt;'正規分布ツール'!$B$8),'計算データ'!B184,0)</x:f>
        <x:v>0.002496449606807282</x:v>
      </x:c>
    </x:row>
    <x:row r="770">
      <x:c r="E770" s="31" t="n">
        <x:f>'計算データ'!A184</x:f>
        <x:v>105.9199999999997</x:v>
      </x:c>
      <x:c r="F770" s="31" t="n">
        <x:f>0</x:f>
        <x:v>0</x:v>
      </x:c>
      <x:c r="G770" s="31" t="n">
        <x:f>0</x:f>
        <x:v>0</x:v>
      </x:c>
      <x:c r="H770" s="31" t="n">
        <x:f>0</x:f>
        <x:v>0</x:v>
      </x:c>
      <x:c r="I770" s="31" t="n">
        <x:f>0</x:f>
        <x:v>0</x:v>
      </x:c>
      <x:c r="J770" s="31" t="n">
        <x:f>0</x:f>
        <x:v>0</x:v>
      </x:c>
      <x:c r="K770" s="31" t="n">
        <x:f>0</x:f>
        <x:v>0</x:v>
      </x:c>
      <x:c r="L770" s="31" t="n">
        <x:f>0</x:f>
        <x:v>0</x:v>
      </x:c>
    </x:row>
    <x:row r="771">
      <x:c r="E771" s="31" t="n">
        <x:f>'計算データ'!A185</x:f>
        <x:v>105.9999999999997</x:v>
      </x:c>
      <x:c r="F771" s="31" t="n">
        <x:f>0</x:f>
        <x:v>0</x:v>
      </x:c>
      <x:c r="G771" s="31" t="n">
        <x:f>0</x:f>
        <x:v>0</x:v>
      </x:c>
      <x:c r="H771" s="31" t="n">
        <x:f>0</x:f>
        <x:v>0</x:v>
      </x:c>
      <x:c r="I771" s="31" t="n">
        <x:f>0</x:f>
        <x:v>0</x:v>
      </x:c>
      <x:c r="J771" s="31" t="n">
        <x:f>0</x:f>
        <x:v>0</x:v>
      </x:c>
      <x:c r="K771" s="31" t="n">
        <x:f>0</x:f>
        <x:v>0</x:v>
      </x:c>
      <x:c r="L771" s="31" t="n">
        <x:f>0</x:f>
        <x:v>0</x:v>
      </x:c>
    </x:row>
    <x:row r="772">
      <x:c r="E772" s="31" t="n">
        <x:f>'計算データ'!A185</x:f>
        <x:v>105.9999999999997</x:v>
      </x:c>
      <x:c r="F772" s="31" t="n">
        <x:f>0</x:f>
        <x:v>0</x:v>
      </x:c>
      <x:c r="G772" s="31" t="n">
        <x:f>0</x:f>
        <x:v>0</x:v>
      </x:c>
      <x:c r="H772" s="31" t="n">
        <x:f>0</x:f>
        <x:v>0</x:v>
      </x:c>
      <x:c r="I772" s="31" t="n">
        <x:f>0</x:f>
        <x:v>0</x:v>
      </x:c>
      <x:c r="J772" s="31" t="n">
        <x:f>0</x:f>
        <x:v>0</x:v>
      </x:c>
      <x:c r="K772" s="31" t="n">
        <x:f>0</x:f>
        <x:v>0</x:v>
      </x:c>
      <x:c r="L772" s="31" t="n">
        <x:f>IF(OR('計算データ'!A185&lt;'正規分布ツール'!$B$7,'計算データ'!A185&gt;'正規分布ツール'!$B$8),'計算データ'!B185,0)</x:f>
        <x:v>0.0022159242059699965</x:v>
      </x:c>
    </x:row>
    <x:row r="773">
      <x:c r="E773" s="31" t="n">
        <x:f>'計算データ'!A185</x:f>
        <x:v>105.9999999999997</x:v>
      </x:c>
      <x:c r="F773" s="31" t="n">
        <x:f>0</x:f>
        <x:v>0</x:v>
      </x:c>
      <x:c r="G773" s="31" t="n">
        <x:f>0</x:f>
        <x:v>0</x:v>
      </x:c>
      <x:c r="H773" s="31" t="n">
        <x:f>0</x:f>
        <x:v>0</x:v>
      </x:c>
      <x:c r="I773" s="31" t="n">
        <x:f>0</x:f>
        <x:v>0</x:v>
      </x:c>
      <x:c r="J773" s="31" t="n">
        <x:f>0</x:f>
        <x:v>0</x:v>
      </x:c>
      <x:c r="K773" s="31" t="n">
        <x:f>0</x:f>
        <x:v>0</x:v>
      </x:c>
      <x:c r="L773" s="31" t="n">
        <x:f>0</x:f>
        <x:v>0</x:v>
      </x:c>
    </x:row>
    <x:row r="774">
      <x:c r="E774" s="31" t="n">
        <x:f>'計算データ'!A186</x:f>
        <x:v>106.0799999999997</x:v>
      </x:c>
      <x:c r="F774" s="31" t="n">
        <x:f>0</x:f>
        <x:v>0</x:v>
      </x:c>
      <x:c r="G774" s="31" t="n">
        <x:f>0</x:f>
        <x:v>0</x:v>
      </x:c>
      <x:c r="H774" s="31" t="n">
        <x:f>0</x:f>
        <x:v>0</x:v>
      </x:c>
      <x:c r="I774" s="31" t="n">
        <x:f>0</x:f>
        <x:v>0</x:v>
      </x:c>
      <x:c r="J774" s="31" t="n">
        <x:f>0</x:f>
        <x:v>0</x:v>
      </x:c>
      <x:c r="K774" s="31" t="n">
        <x:f>0</x:f>
        <x:v>0</x:v>
      </x:c>
      <x:c r="L774" s="31" t="n">
        <x:f>0</x:f>
        <x:v>0</x:v>
      </x:c>
    </x:row>
    <x:row r="775">
      <x:c r="E775" s="31" t="n">
        <x:f>'計算データ'!A186</x:f>
        <x:v>106.0799999999997</x:v>
      </x:c>
      <x:c r="F775" s="31" t="n">
        <x:f>0</x:f>
        <x:v>0</x:v>
      </x:c>
      <x:c r="G775" s="31" t="n">
        <x:f>0</x:f>
        <x:v>0</x:v>
      </x:c>
      <x:c r="H775" s="31" t="n">
        <x:f>0</x:f>
        <x:v>0</x:v>
      </x:c>
      <x:c r="I775" s="31" t="n">
        <x:f>0</x:f>
        <x:v>0</x:v>
      </x:c>
      <x:c r="J775" s="31" t="n">
        <x:f>0</x:f>
        <x:v>0</x:v>
      </x:c>
      <x:c r="K775" s="31" t="n">
        <x:f>0</x:f>
        <x:v>0</x:v>
      </x:c>
      <x:c r="L775" s="31" t="n">
        <x:f>IF(OR('計算データ'!A186&lt;'正規分布ツール'!$B$7,'計算データ'!A186&gt;'正規分布ツール'!$B$8),'計算データ'!B186,0)</x:f>
        <x:v>0.001963776814463285</x:v>
      </x:c>
    </x:row>
    <x:row r="776">
      <x:c r="E776" s="31" t="n">
        <x:f>'計算データ'!A186</x:f>
        <x:v>106.0799999999997</x:v>
      </x:c>
      <x:c r="F776" s="31" t="n">
        <x:f>0</x:f>
        <x:v>0</x:v>
      </x:c>
      <x:c r="G776" s="31" t="n">
        <x:f>0</x:f>
        <x:v>0</x:v>
      </x:c>
      <x:c r="H776" s="31" t="n">
        <x:f>0</x:f>
        <x:v>0</x:v>
      </x:c>
      <x:c r="I776" s="31" t="n">
        <x:f>0</x:f>
        <x:v>0</x:v>
      </x:c>
      <x:c r="J776" s="31" t="n">
        <x:f>0</x:f>
        <x:v>0</x:v>
      </x:c>
      <x:c r="K776" s="31" t="n">
        <x:f>0</x:f>
        <x:v>0</x:v>
      </x:c>
      <x:c r="L776" s="31" t="n">
        <x:f>0</x:f>
        <x:v>0</x:v>
      </x:c>
    </x:row>
    <x:row r="777">
      <x:c r="E777" s="31" t="n">
        <x:f>'計算データ'!A187</x:f>
        <x:v>106.1599999999997</x:v>
      </x:c>
      <x:c r="F777" s="31" t="n">
        <x:f>0</x:f>
        <x:v>0</x:v>
      </x:c>
      <x:c r="G777" s="31" t="n">
        <x:f>0</x:f>
        <x:v>0</x:v>
      </x:c>
      <x:c r="H777" s="31" t="n">
        <x:f>0</x:f>
        <x:v>0</x:v>
      </x:c>
      <x:c r="I777" s="31" t="n">
        <x:f>0</x:f>
        <x:v>0</x:v>
      </x:c>
      <x:c r="J777" s="31" t="n">
        <x:f>0</x:f>
        <x:v>0</x:v>
      </x:c>
      <x:c r="K777" s="31" t="n">
        <x:f>0</x:f>
        <x:v>0</x:v>
      </x:c>
      <x:c r="L777" s="31" t="n">
        <x:f>0</x:f>
        <x:v>0</x:v>
      </x:c>
    </x:row>
    <x:row r="778">
      <x:c r="E778" s="31" t="n">
        <x:f>'計算データ'!A187</x:f>
        <x:v>106.1599999999997</x:v>
      </x:c>
      <x:c r="F778" s="31" t="n">
        <x:f>0</x:f>
        <x:v>0</x:v>
      </x:c>
      <x:c r="G778" s="31" t="n">
        <x:f>0</x:f>
        <x:v>0</x:v>
      </x:c>
      <x:c r="H778" s="31" t="n">
        <x:f>0</x:f>
        <x:v>0</x:v>
      </x:c>
      <x:c r="I778" s="31" t="n">
        <x:f>0</x:f>
        <x:v>0</x:v>
      </x:c>
      <x:c r="J778" s="31" t="n">
        <x:f>0</x:f>
        <x:v>0</x:v>
      </x:c>
      <x:c r="K778" s="31" t="n">
        <x:f>0</x:f>
        <x:v>0</x:v>
      </x:c>
      <x:c r="L778" s="31" t="n">
        <x:f>IF(OR('計算データ'!A187&lt;'正規分布ツール'!$B$7,'計算データ'!A187&gt;'正規分布ツール'!$B$8),'計算データ'!B187,0)</x:f>
        <x:v>0.0017375386889282752</x:v>
      </x:c>
    </x:row>
    <x:row r="779">
      <x:c r="E779" s="31" t="n">
        <x:f>'計算データ'!A187</x:f>
        <x:v>106.1599999999997</x:v>
      </x:c>
      <x:c r="F779" s="31" t="n">
        <x:f>0</x:f>
        <x:v>0</x:v>
      </x:c>
      <x:c r="G779" s="31" t="n">
        <x:f>0</x:f>
        <x:v>0</x:v>
      </x:c>
      <x:c r="H779" s="31" t="n">
        <x:f>0</x:f>
        <x:v>0</x:v>
      </x:c>
      <x:c r="I779" s="31" t="n">
        <x:f>0</x:f>
        <x:v>0</x:v>
      </x:c>
      <x:c r="J779" s="31" t="n">
        <x:f>0</x:f>
        <x:v>0</x:v>
      </x:c>
      <x:c r="K779" s="31" t="n">
        <x:f>0</x:f>
        <x:v>0</x:v>
      </x:c>
      <x:c r="L779" s="31" t="n">
        <x:f>0</x:f>
        <x:v>0</x:v>
      </x:c>
    </x:row>
    <x:row r="780">
      <x:c r="E780" s="31" t="n">
        <x:f>'計算データ'!A188</x:f>
        <x:v>106.2399999999997</x:v>
      </x:c>
      <x:c r="F780" s="31" t="n">
        <x:f>0</x:f>
        <x:v>0</x:v>
      </x:c>
      <x:c r="G780" s="31" t="n">
        <x:f>0</x:f>
        <x:v>0</x:v>
      </x:c>
      <x:c r="H780" s="31" t="n">
        <x:f>0</x:f>
        <x:v>0</x:v>
      </x:c>
      <x:c r="I780" s="31" t="n">
        <x:f>0</x:f>
        <x:v>0</x:v>
      </x:c>
      <x:c r="J780" s="31" t="n">
        <x:f>0</x:f>
        <x:v>0</x:v>
      </x:c>
      <x:c r="K780" s="31" t="n">
        <x:f>0</x:f>
        <x:v>0</x:v>
      </x:c>
      <x:c r="L780" s="31" t="n">
        <x:f>0</x:f>
        <x:v>0</x:v>
      </x:c>
    </x:row>
    <x:row r="781">
      <x:c r="E781" s="31" t="n">
        <x:f>'計算データ'!A188</x:f>
        <x:v>106.2399999999997</x:v>
      </x:c>
      <x:c r="F781" s="31" t="n">
        <x:f>0</x:f>
        <x:v>0</x:v>
      </x:c>
      <x:c r="G781" s="31" t="n">
        <x:f>0</x:f>
        <x:v>0</x:v>
      </x:c>
      <x:c r="H781" s="31" t="n">
        <x:f>0</x:f>
        <x:v>0</x:v>
      </x:c>
      <x:c r="I781" s="31" t="n">
        <x:f>0</x:f>
        <x:v>0</x:v>
      </x:c>
      <x:c r="J781" s="31" t="n">
        <x:f>0</x:f>
        <x:v>0</x:v>
      </x:c>
      <x:c r="K781" s="31" t="n">
        <x:f>0</x:f>
        <x:v>0</x:v>
      </x:c>
      <x:c r="L781" s="31" t="n">
        <x:f>IF(OR('計算データ'!A188&lt;'正規分布ツール'!$B$7,'計算データ'!A188&gt;'正規分布ツール'!$B$8),'計算データ'!B188,0)</x:f>
        <x:v>0.0015349066505530987</x:v>
      </x:c>
    </x:row>
    <x:row r="782">
      <x:c r="E782" s="31" t="n">
        <x:f>'計算データ'!A188</x:f>
        <x:v>106.2399999999997</x:v>
      </x:c>
      <x:c r="F782" s="31" t="n">
        <x:f>0</x:f>
        <x:v>0</x:v>
      </x:c>
      <x:c r="G782" s="31" t="n">
        <x:f>0</x:f>
        <x:v>0</x:v>
      </x:c>
      <x:c r="H782" s="31" t="n">
        <x:f>0</x:f>
        <x:v>0</x:v>
      </x:c>
      <x:c r="I782" s="31" t="n">
        <x:f>0</x:f>
        <x:v>0</x:v>
      </x:c>
      <x:c r="J782" s="31" t="n">
        <x:f>0</x:f>
        <x:v>0</x:v>
      </x:c>
      <x:c r="K782" s="31" t="n">
        <x:f>0</x:f>
        <x:v>0</x:v>
      </x:c>
      <x:c r="L782" s="31" t="n">
        <x:f>0</x:f>
        <x:v>0</x:v>
      </x:c>
    </x:row>
    <x:row r="783">
      <x:c r="E783" s="31" t="n">
        <x:f>'計算データ'!A189</x:f>
        <x:v>106.3199999999997</x:v>
      </x:c>
      <x:c r="F783" s="31" t="n">
        <x:f>0</x:f>
        <x:v>0</x:v>
      </x:c>
      <x:c r="G783" s="31" t="n">
        <x:f>0</x:f>
        <x:v>0</x:v>
      </x:c>
      <x:c r="H783" s="31" t="n">
        <x:f>0</x:f>
        <x:v>0</x:v>
      </x:c>
      <x:c r="I783" s="31" t="n">
        <x:f>0</x:f>
        <x:v>0</x:v>
      </x:c>
      <x:c r="J783" s="31" t="n">
        <x:f>0</x:f>
        <x:v>0</x:v>
      </x:c>
      <x:c r="K783" s="31" t="n">
        <x:f>0</x:f>
        <x:v>0</x:v>
      </x:c>
      <x:c r="L783" s="31" t="n">
        <x:f>0</x:f>
        <x:v>0</x:v>
      </x:c>
    </x:row>
    <x:row r="784">
      <x:c r="E784" s="31" t="n">
        <x:f>'計算データ'!A189</x:f>
        <x:v>106.3199999999997</x:v>
      </x:c>
      <x:c r="F784" s="31" t="n">
        <x:f>0</x:f>
        <x:v>0</x:v>
      </x:c>
      <x:c r="G784" s="31" t="n">
        <x:f>0</x:f>
        <x:v>0</x:v>
      </x:c>
      <x:c r="H784" s="31" t="n">
        <x:f>0</x:f>
        <x:v>0</x:v>
      </x:c>
      <x:c r="I784" s="31" t="n">
        <x:f>0</x:f>
        <x:v>0</x:v>
      </x:c>
      <x:c r="J784" s="31" t="n">
        <x:f>0</x:f>
        <x:v>0</x:v>
      </x:c>
      <x:c r="K784" s="31" t="n">
        <x:f>0</x:f>
        <x:v>0</x:v>
      </x:c>
      <x:c r="L784" s="31" t="n">
        <x:f>IF(OR('計算データ'!A189&lt;'正規分布ツール'!$B$7,'計算データ'!A189&gt;'正規分布ツール'!$B$8),'計算データ'!B189,0)</x:f>
        <x:v>0.0013537378784210046</x:v>
      </x:c>
    </x:row>
    <x:row r="785">
      <x:c r="E785" s="31" t="n">
        <x:f>'計算データ'!A189</x:f>
        <x:v>106.3199999999997</x:v>
      </x:c>
      <x:c r="F785" s="31" t="n">
        <x:f>0</x:f>
        <x:v>0</x:v>
      </x:c>
      <x:c r="G785" s="31" t="n">
        <x:f>0</x:f>
        <x:v>0</x:v>
      </x:c>
      <x:c r="H785" s="31" t="n">
        <x:f>0</x:f>
        <x:v>0</x:v>
      </x:c>
      <x:c r="I785" s="31" t="n">
        <x:f>0</x:f>
        <x:v>0</x:v>
      </x:c>
      <x:c r="J785" s="31" t="n">
        <x:f>0</x:f>
        <x:v>0</x:v>
      </x:c>
      <x:c r="K785" s="31" t="n">
        <x:f>0</x:f>
        <x:v>0</x:v>
      </x:c>
      <x:c r="L785" s="31" t="n">
        <x:f>0</x:f>
        <x:v>0</x:v>
      </x:c>
    </x:row>
    <x:row r="786">
      <x:c r="E786" s="31" t="n">
        <x:f>'計算データ'!A190</x:f>
        <x:v>106.3999999999997</x:v>
      </x:c>
      <x:c r="F786" s="31" t="n">
        <x:f>0</x:f>
        <x:v>0</x:v>
      </x:c>
      <x:c r="G786" s="31" t="n">
        <x:f>0</x:f>
        <x:v>0</x:v>
      </x:c>
      <x:c r="H786" s="31" t="n">
        <x:f>0</x:f>
        <x:v>0</x:v>
      </x:c>
      <x:c r="I786" s="31" t="n">
        <x:f>0</x:f>
        <x:v>0</x:v>
      </x:c>
      <x:c r="J786" s="31" t="n">
        <x:f>0</x:f>
        <x:v>0</x:v>
      </x:c>
      <x:c r="K786" s="31" t="n">
        <x:f>0</x:f>
        <x:v>0</x:v>
      </x:c>
      <x:c r="L786" s="31" t="n">
        <x:f>0</x:f>
        <x:v>0</x:v>
      </x:c>
    </x:row>
    <x:row r="787">
      <x:c r="E787" s="31" t="n">
        <x:f>'計算データ'!A190</x:f>
        <x:v>106.3999999999997</x:v>
      </x:c>
      <x:c r="F787" s="31" t="n">
        <x:f>0</x:f>
        <x:v>0</x:v>
      </x:c>
      <x:c r="G787" s="31" t="n">
        <x:f>0</x:f>
        <x:v>0</x:v>
      </x:c>
      <x:c r="H787" s="31" t="n">
        <x:f>0</x:f>
        <x:v>0</x:v>
      </x:c>
      <x:c r="I787" s="31" t="n">
        <x:f>0</x:f>
        <x:v>0</x:v>
      </x:c>
      <x:c r="J787" s="31" t="n">
        <x:f>0</x:f>
        <x:v>0</x:v>
      </x:c>
      <x:c r="K787" s="31" t="n">
        <x:f>0</x:f>
        <x:v>0</x:v>
      </x:c>
      <x:c r="L787" s="31" t="n">
        <x:f>IF(OR('計算データ'!A190&lt;'正規分布ツール'!$B$7,'計算データ'!A190&gt;'正規分布ツール'!$B$8),'計算データ'!B190,0)</x:f>
        <x:v>0.0011920441007330072</x:v>
      </x:c>
    </x:row>
    <x:row r="788">
      <x:c r="E788" s="31" t="n">
        <x:f>'計算データ'!A190</x:f>
        <x:v>106.3999999999997</x:v>
      </x:c>
      <x:c r="F788" s="31" t="n">
        <x:f>0</x:f>
        <x:v>0</x:v>
      </x:c>
      <x:c r="G788" s="31" t="n">
        <x:f>0</x:f>
        <x:v>0</x:v>
      </x:c>
      <x:c r="H788" s="31" t="n">
        <x:f>0</x:f>
        <x:v>0</x:v>
      </x:c>
      <x:c r="I788" s="31" t="n">
        <x:f>0</x:f>
        <x:v>0</x:v>
      </x:c>
      <x:c r="J788" s="31" t="n">
        <x:f>0</x:f>
        <x:v>0</x:v>
      </x:c>
      <x:c r="K788" s="31" t="n">
        <x:f>0</x:f>
        <x:v>0</x:v>
      </x:c>
      <x:c r="L788" s="31" t="n">
        <x:f>0</x:f>
        <x:v>0</x:v>
      </x:c>
    </x:row>
    <x:row r="789">
      <x:c r="E789" s="31" t="n">
        <x:f>'計算データ'!A191</x:f>
        <x:v>106.47999999999969</x:v>
      </x:c>
      <x:c r="F789" s="31" t="n">
        <x:f>0</x:f>
        <x:v>0</x:v>
      </x:c>
      <x:c r="G789" s="31" t="n">
        <x:f>0</x:f>
        <x:v>0</x:v>
      </x:c>
      <x:c r="H789" s="31" t="n">
        <x:f>0</x:f>
        <x:v>0</x:v>
      </x:c>
      <x:c r="I789" s="31" t="n">
        <x:f>0</x:f>
        <x:v>0</x:v>
      </x:c>
      <x:c r="J789" s="31" t="n">
        <x:f>0</x:f>
        <x:v>0</x:v>
      </x:c>
      <x:c r="K789" s="31" t="n">
        <x:f>0</x:f>
        <x:v>0</x:v>
      </x:c>
      <x:c r="L789" s="31" t="n">
        <x:f>0</x:f>
        <x:v>0</x:v>
      </x:c>
    </x:row>
    <x:row r="790">
      <x:c r="E790" s="31" t="n">
        <x:f>'計算データ'!A191</x:f>
        <x:v>106.47999999999969</x:v>
      </x:c>
      <x:c r="F790" s="31" t="n">
        <x:f>0</x:f>
        <x:v>0</x:v>
      </x:c>
      <x:c r="G790" s="31" t="n">
        <x:f>0</x:f>
        <x:v>0</x:v>
      </x:c>
      <x:c r="H790" s="31" t="n">
        <x:f>0</x:f>
        <x:v>0</x:v>
      </x:c>
      <x:c r="I790" s="31" t="n">
        <x:f>0</x:f>
        <x:v>0</x:v>
      </x:c>
      <x:c r="J790" s="31" t="n">
        <x:f>0</x:f>
        <x:v>0</x:v>
      </x:c>
      <x:c r="K790" s="31" t="n">
        <x:f>0</x:f>
        <x:v>0</x:v>
      </x:c>
      <x:c r="L790" s="31" t="n">
        <x:f>IF(OR('計算データ'!A191&lt;'正規分布ツール'!$B$7,'計算データ'!A191&gt;'正規分布ツール'!$B$8),'計算データ'!B191,0)</x:f>
        <x:v>0.0010479853064294961</x:v>
      </x:c>
    </x:row>
    <x:row r="791">
      <x:c r="E791" s="31" t="n">
        <x:f>'計算データ'!A191</x:f>
        <x:v>106.47999999999969</x:v>
      </x:c>
      <x:c r="F791" s="31" t="n">
        <x:f>0</x:f>
        <x:v>0</x:v>
      </x:c>
      <x:c r="G791" s="31" t="n">
        <x:f>0</x:f>
        <x:v>0</x:v>
      </x:c>
      <x:c r="H791" s="31" t="n">
        <x:f>0</x:f>
        <x:v>0</x:v>
      </x:c>
      <x:c r="I791" s="31" t="n">
        <x:f>0</x:f>
        <x:v>0</x:v>
      </x:c>
      <x:c r="J791" s="31" t="n">
        <x:f>0</x:f>
        <x:v>0</x:v>
      </x:c>
      <x:c r="K791" s="31" t="n">
        <x:f>0</x:f>
        <x:v>0</x:v>
      </x:c>
      <x:c r="L791" s="31" t="n">
        <x:f>0</x:f>
        <x:v>0</x:v>
      </x:c>
    </x:row>
    <x:row r="792">
      <x:c r="E792" s="31" t="n">
        <x:f>'計算データ'!A192</x:f>
        <x:v>106.55999999999969</x:v>
      </x:c>
      <x:c r="F792" s="31" t="n">
        <x:f>0</x:f>
        <x:v>0</x:v>
      </x:c>
      <x:c r="G792" s="31" t="n">
        <x:f>0</x:f>
        <x:v>0</x:v>
      </x:c>
      <x:c r="H792" s="31" t="n">
        <x:f>0</x:f>
        <x:v>0</x:v>
      </x:c>
      <x:c r="I792" s="31" t="n">
        <x:f>0</x:f>
        <x:v>0</x:v>
      </x:c>
      <x:c r="J792" s="31" t="n">
        <x:f>0</x:f>
        <x:v>0</x:v>
      </x:c>
      <x:c r="K792" s="31" t="n">
        <x:f>0</x:f>
        <x:v>0</x:v>
      </x:c>
      <x:c r="L792" s="31" t="n">
        <x:f>0</x:f>
        <x:v>0</x:v>
      </x:c>
    </x:row>
    <x:row r="793">
      <x:c r="E793" s="31" t="n">
        <x:f>'計算データ'!A192</x:f>
        <x:v>106.55999999999969</x:v>
      </x:c>
      <x:c r="F793" s="31" t="n">
        <x:f>0</x:f>
        <x:v>0</x:v>
      </x:c>
      <x:c r="G793" s="31" t="n">
        <x:f>0</x:f>
        <x:v>0</x:v>
      </x:c>
      <x:c r="H793" s="31" t="n">
        <x:f>0</x:f>
        <x:v>0</x:v>
      </x:c>
      <x:c r="I793" s="31" t="n">
        <x:f>0</x:f>
        <x:v>0</x:v>
      </x:c>
      <x:c r="J793" s="31" t="n">
        <x:f>0</x:f>
        <x:v>0</x:v>
      </x:c>
      <x:c r="K793" s="31" t="n">
        <x:f>0</x:f>
        <x:v>0</x:v>
      </x:c>
      <x:c r="L793" s="31" t="n">
        <x:f>IF(OR('計算データ'!A192&lt;'正規分布ツール'!$B$7,'計算データ'!A192&gt;'正規分布ツール'!$B$8),'計算データ'!B192,0)</x:f>
        <x:v>0.0009198630904126081</x:v>
      </x:c>
    </x:row>
    <x:row r="794">
      <x:c r="E794" s="31" t="n">
        <x:f>'計算データ'!A192</x:f>
        <x:v>106.55999999999969</x:v>
      </x:c>
      <x:c r="F794" s="31" t="n">
        <x:f>0</x:f>
        <x:v>0</x:v>
      </x:c>
      <x:c r="G794" s="31" t="n">
        <x:f>0</x:f>
        <x:v>0</x:v>
      </x:c>
      <x:c r="H794" s="31" t="n">
        <x:f>0</x:f>
        <x:v>0</x:v>
      </x:c>
      <x:c r="I794" s="31" t="n">
        <x:f>0</x:f>
        <x:v>0</x:v>
      </x:c>
      <x:c r="J794" s="31" t="n">
        <x:f>0</x:f>
        <x:v>0</x:v>
      </x:c>
      <x:c r="K794" s="31" t="n">
        <x:f>0</x:f>
        <x:v>0</x:v>
      </x:c>
      <x:c r="L794" s="31" t="n">
        <x:f>0</x:f>
        <x:v>0</x:v>
      </x:c>
    </x:row>
    <x:row r="795">
      <x:c r="E795" s="31" t="n">
        <x:f>'計算データ'!A193</x:f>
        <x:v>106.63999999999969</x:v>
      </x:c>
      <x:c r="F795" s="31" t="n">
        <x:f>0</x:f>
        <x:v>0</x:v>
      </x:c>
      <x:c r="G795" s="31" t="n">
        <x:f>0</x:f>
        <x:v>0</x:v>
      </x:c>
      <x:c r="H795" s="31" t="n">
        <x:f>0</x:f>
        <x:v>0</x:v>
      </x:c>
      <x:c r="I795" s="31" t="n">
        <x:f>0</x:f>
        <x:v>0</x:v>
      </x:c>
      <x:c r="J795" s="31" t="n">
        <x:f>0</x:f>
        <x:v>0</x:v>
      </x:c>
      <x:c r="K795" s="31" t="n">
        <x:f>0</x:f>
        <x:v>0</x:v>
      </x:c>
      <x:c r="L795" s="31" t="n">
        <x:f>0</x:f>
        <x:v>0</x:v>
      </x:c>
    </x:row>
    <x:row r="796">
      <x:c r="E796" s="31" t="n">
        <x:f>'計算データ'!A193</x:f>
        <x:v>106.63999999999969</x:v>
      </x:c>
      <x:c r="F796" s="31" t="n">
        <x:f>0</x:f>
        <x:v>0</x:v>
      </x:c>
      <x:c r="G796" s="31" t="n">
        <x:f>0</x:f>
        <x:v>0</x:v>
      </x:c>
      <x:c r="H796" s="31" t="n">
        <x:f>0</x:f>
        <x:v>0</x:v>
      </x:c>
      <x:c r="I796" s="31" t="n">
        <x:f>0</x:f>
        <x:v>0</x:v>
      </x:c>
      <x:c r="J796" s="31" t="n">
        <x:f>0</x:f>
        <x:v>0</x:v>
      </x:c>
      <x:c r="K796" s="31" t="n">
        <x:f>0</x:f>
        <x:v>0</x:v>
      </x:c>
      <x:c r="L796" s="31" t="n">
        <x:f>IF(OR('計算データ'!A193&lt;'正規分布ツール'!$B$7,'計算データ'!A193&gt;'正規分布ツール'!$B$8),'計算データ'!B193,0)</x:f>
        <x:v>0.00080611373598898</x:v>
      </x:c>
    </x:row>
    <x:row r="797">
      <x:c r="E797" s="31" t="n">
        <x:f>'計算データ'!A193</x:f>
        <x:v>106.63999999999969</x:v>
      </x:c>
      <x:c r="F797" s="31" t="n">
        <x:f>0</x:f>
        <x:v>0</x:v>
      </x:c>
      <x:c r="G797" s="31" t="n">
        <x:f>0</x:f>
        <x:v>0</x:v>
      </x:c>
      <x:c r="H797" s="31" t="n">
        <x:f>0</x:f>
        <x:v>0</x:v>
      </x:c>
      <x:c r="I797" s="31" t="n">
        <x:f>0</x:f>
        <x:v>0</x:v>
      </x:c>
      <x:c r="J797" s="31" t="n">
        <x:f>0</x:f>
        <x:v>0</x:v>
      </x:c>
      <x:c r="K797" s="31" t="n">
        <x:f>0</x:f>
        <x:v>0</x:v>
      </x:c>
      <x:c r="L797" s="31" t="n">
        <x:f>0</x:f>
        <x:v>0</x:v>
      </x:c>
    </x:row>
    <x:row r="798">
      <x:c r="E798" s="31" t="n">
        <x:f>'計算データ'!A194</x:f>
        <x:v>106.71999999999969</x:v>
      </x:c>
      <x:c r="F798" s="31" t="n">
        <x:f>0</x:f>
        <x:v>0</x:v>
      </x:c>
      <x:c r="G798" s="31" t="n">
        <x:f>0</x:f>
        <x:v>0</x:v>
      </x:c>
      <x:c r="H798" s="31" t="n">
        <x:f>0</x:f>
        <x:v>0</x:v>
      </x:c>
      <x:c r="I798" s="31" t="n">
        <x:f>0</x:f>
        <x:v>0</x:v>
      </x:c>
      <x:c r="J798" s="31" t="n">
        <x:f>0</x:f>
        <x:v>0</x:v>
      </x:c>
      <x:c r="K798" s="31" t="n">
        <x:f>0</x:f>
        <x:v>0</x:v>
      </x:c>
      <x:c r="L798" s="31" t="n">
        <x:f>0</x:f>
        <x:v>0</x:v>
      </x:c>
    </x:row>
    <x:row r="799">
      <x:c r="E799" s="31" t="n">
        <x:f>'計算データ'!A194</x:f>
        <x:v>106.71999999999969</x:v>
      </x:c>
      <x:c r="F799" s="31" t="n">
        <x:f>0</x:f>
        <x:v>0</x:v>
      </x:c>
      <x:c r="G799" s="31" t="n">
        <x:f>0</x:f>
        <x:v>0</x:v>
      </x:c>
      <x:c r="H799" s="31" t="n">
        <x:f>0</x:f>
        <x:v>0</x:v>
      </x:c>
      <x:c r="I799" s="31" t="n">
        <x:f>0</x:f>
        <x:v>0</x:v>
      </x:c>
      <x:c r="J799" s="31" t="n">
        <x:f>0</x:f>
        <x:v>0</x:v>
      </x:c>
      <x:c r="K799" s="31" t="n">
        <x:f>0</x:f>
        <x:v>0</x:v>
      </x:c>
      <x:c r="L799" s="31" t="n">
        <x:f>IF(OR('計算データ'!A194&lt;'正規分布ツール'!$B$7,'計算データ'!A194&gt;'正規分布ツール'!$B$8),'計算データ'!B194,0)</x:f>
        <x:v>0.0007053011284710642</x:v>
      </x:c>
    </x:row>
    <x:row r="800">
      <x:c r="E800" s="31" t="n">
        <x:f>'計算データ'!A194</x:f>
        <x:v>106.71999999999969</x:v>
      </x:c>
      <x:c r="F800" s="31" t="n">
        <x:f>0</x:f>
        <x:v>0</x:v>
      </x:c>
      <x:c r="G800" s="31" t="n">
        <x:f>0</x:f>
        <x:v>0</x:v>
      </x:c>
      <x:c r="H800" s="31" t="n">
        <x:f>0</x:f>
        <x:v>0</x:v>
      </x:c>
      <x:c r="I800" s="31" t="n">
        <x:f>0</x:f>
        <x:v>0</x:v>
      </x:c>
      <x:c r="J800" s="31" t="n">
        <x:f>0</x:f>
        <x:v>0</x:v>
      </x:c>
      <x:c r="K800" s="31" t="n">
        <x:f>0</x:f>
        <x:v>0</x:v>
      </x:c>
      <x:c r="L800" s="31" t="n">
        <x:f>0</x:f>
        <x:v>0</x:v>
      </x:c>
    </x:row>
    <x:row r="801">
      <x:c r="E801" s="31" t="n">
        <x:f>'計算データ'!A195</x:f>
        <x:v>106.79999999999968</x:v>
      </x:c>
      <x:c r="F801" s="31" t="n">
        <x:f>0</x:f>
        <x:v>0</x:v>
      </x:c>
      <x:c r="G801" s="31" t="n">
        <x:f>0</x:f>
        <x:v>0</x:v>
      </x:c>
      <x:c r="H801" s="31" t="n">
        <x:f>0</x:f>
        <x:v>0</x:v>
      </x:c>
      <x:c r="I801" s="31" t="n">
        <x:f>0</x:f>
        <x:v>0</x:v>
      </x:c>
      <x:c r="J801" s="31" t="n">
        <x:f>0</x:f>
        <x:v>0</x:v>
      </x:c>
      <x:c r="K801" s="31" t="n">
        <x:f>0</x:f>
        <x:v>0</x:v>
      </x:c>
      <x:c r="L801" s="31" t="n">
        <x:f>0</x:f>
        <x:v>0</x:v>
      </x:c>
    </x:row>
    <x:row r="802">
      <x:c r="E802" s="31" t="n">
        <x:f>'計算データ'!A195</x:f>
        <x:v>106.79999999999968</x:v>
      </x:c>
      <x:c r="F802" s="31" t="n">
        <x:f>0</x:f>
        <x:v>0</x:v>
      </x:c>
      <x:c r="G802" s="31" t="n">
        <x:f>0</x:f>
        <x:v>0</x:v>
      </x:c>
      <x:c r="H802" s="31" t="n">
        <x:f>0</x:f>
        <x:v>0</x:v>
      </x:c>
      <x:c r="I802" s="31" t="n">
        <x:f>0</x:f>
        <x:v>0</x:v>
      </x:c>
      <x:c r="J802" s="31" t="n">
        <x:f>0</x:f>
        <x:v>0</x:v>
      </x:c>
      <x:c r="K802" s="31" t="n">
        <x:f>0</x:f>
        <x:v>0</x:v>
      </x:c>
      <x:c r="L802" s="31" t="n">
        <x:f>IF(OR('計算データ'!A195&lt;'正規分布ツール'!$B$7,'計算データ'!A195&gt;'正規分布ツール'!$B$8),'計算データ'!B195,0)</x:f>
        <x:v>0.0006161095842368396</x:v>
      </x:c>
    </x:row>
    <x:row r="803">
      <x:c r="E803" s="31" t="n">
        <x:f>'計算データ'!A195</x:f>
        <x:v>106.79999999999968</x:v>
      </x:c>
      <x:c r="F803" s="31" t="n">
        <x:f>0</x:f>
        <x:v>0</x:v>
      </x:c>
      <x:c r="G803" s="31" t="n">
        <x:f>0</x:f>
        <x:v>0</x:v>
      </x:c>
      <x:c r="H803" s="31" t="n">
        <x:f>0</x:f>
        <x:v>0</x:v>
      </x:c>
      <x:c r="I803" s="31" t="n">
        <x:f>0</x:f>
        <x:v>0</x:v>
      </x:c>
      <x:c r="J803" s="31" t="n">
        <x:f>0</x:f>
        <x:v>0</x:v>
      </x:c>
      <x:c r="K803" s="31" t="n">
        <x:f>0</x:f>
        <x:v>0</x:v>
      </x:c>
      <x:c r="L803" s="31" t="n">
        <x:f>0</x:f>
        <x:v>0</x:v>
      </x:c>
    </x:row>
    <x:row r="804">
      <x:c r="E804" s="31" t="n">
        <x:f>'計算データ'!A196</x:f>
        <x:v>106.87999999999968</x:v>
      </x:c>
      <x:c r="F804" s="31" t="n">
        <x:f>0</x:f>
        <x:v>0</x:v>
      </x:c>
      <x:c r="G804" s="31" t="n">
        <x:f>0</x:f>
        <x:v>0</x:v>
      </x:c>
      <x:c r="H804" s="31" t="n">
        <x:f>0</x:f>
        <x:v>0</x:v>
      </x:c>
      <x:c r="I804" s="31" t="n">
        <x:f>0</x:f>
        <x:v>0</x:v>
      </x:c>
      <x:c r="J804" s="31" t="n">
        <x:f>0</x:f>
        <x:v>0</x:v>
      </x:c>
      <x:c r="K804" s="31" t="n">
        <x:f>0</x:f>
        <x:v>0</x:v>
      </x:c>
      <x:c r="L804" s="31" t="n">
        <x:f>0</x:f>
        <x:v>0</x:v>
      </x:c>
    </x:row>
    <x:row r="805">
      <x:c r="E805" s="31" t="n">
        <x:f>'計算データ'!A196</x:f>
        <x:v>106.87999999999968</x:v>
      </x:c>
      <x:c r="F805" s="31" t="n">
        <x:f>0</x:f>
        <x:v>0</x:v>
      </x:c>
      <x:c r="G805" s="31" t="n">
        <x:f>0</x:f>
        <x:v>0</x:v>
      </x:c>
      <x:c r="H805" s="31" t="n">
        <x:f>0</x:f>
        <x:v>0</x:v>
      </x:c>
      <x:c r="I805" s="31" t="n">
        <x:f>0</x:f>
        <x:v>0</x:v>
      </x:c>
      <x:c r="J805" s="31" t="n">
        <x:f>0</x:f>
        <x:v>0</x:v>
      </x:c>
      <x:c r="K805" s="31" t="n">
        <x:f>0</x:f>
        <x:v>0</x:v>
      </x:c>
      <x:c r="L805" s="31" t="n">
        <x:f>IF(OR('計算データ'!A196&lt;'正規分布ツール'!$B$7,'計算データ'!A196&gt;'正規分布ツール'!$B$8),'計算データ'!B196,0)</x:f>
        <x:v>0.0005373366700771606</x:v>
      </x:c>
    </x:row>
    <x:row r="806">
      <x:c r="E806" s="31" t="n">
        <x:f>'計算データ'!A196</x:f>
        <x:v>106.87999999999968</x:v>
      </x:c>
      <x:c r="F806" s="31" t="n">
        <x:f>0</x:f>
        <x:v>0</x:v>
      </x:c>
      <x:c r="G806" s="31" t="n">
        <x:f>0</x:f>
        <x:v>0</x:v>
      </x:c>
      <x:c r="H806" s="31" t="n">
        <x:f>0</x:f>
        <x:v>0</x:v>
      </x:c>
      <x:c r="I806" s="31" t="n">
        <x:f>0</x:f>
        <x:v>0</x:v>
      </x:c>
      <x:c r="J806" s="31" t="n">
        <x:f>0</x:f>
        <x:v>0</x:v>
      </x:c>
      <x:c r="K806" s="31" t="n">
        <x:f>0</x:f>
        <x:v>0</x:v>
      </x:c>
      <x:c r="L806" s="31" t="n">
        <x:f>0</x:f>
        <x:v>0</x:v>
      </x:c>
    </x:row>
    <x:row r="807">
      <x:c r="E807" s="31" t="n">
        <x:f>'計算データ'!A197</x:f>
        <x:v>106.95999999999968</x:v>
      </x:c>
      <x:c r="F807" s="31" t="n">
        <x:f>0</x:f>
        <x:v>0</x:v>
      </x:c>
      <x:c r="G807" s="31" t="n">
        <x:f>0</x:f>
        <x:v>0</x:v>
      </x:c>
      <x:c r="H807" s="31" t="n">
        <x:f>0</x:f>
        <x:v>0</x:v>
      </x:c>
      <x:c r="I807" s="31" t="n">
        <x:f>0</x:f>
        <x:v>0</x:v>
      </x:c>
      <x:c r="J807" s="31" t="n">
        <x:f>0</x:f>
        <x:v>0</x:v>
      </x:c>
      <x:c r="K807" s="31" t="n">
        <x:f>0</x:f>
        <x:v>0</x:v>
      </x:c>
      <x:c r="L807" s="31" t="n">
        <x:f>0</x:f>
        <x:v>0</x:v>
      </x:c>
    </x:row>
    <x:row r="808">
      <x:c r="E808" s="31" t="n">
        <x:f>'計算データ'!A197</x:f>
        <x:v>106.95999999999968</x:v>
      </x:c>
      <x:c r="F808" s="31" t="n">
        <x:f>0</x:f>
        <x:v>0</x:v>
      </x:c>
      <x:c r="G808" s="31" t="n">
        <x:f>0</x:f>
        <x:v>0</x:v>
      </x:c>
      <x:c r="H808" s="31" t="n">
        <x:f>0</x:f>
        <x:v>0</x:v>
      </x:c>
      <x:c r="I808" s="31" t="n">
        <x:f>0</x:f>
        <x:v>0</x:v>
      </x:c>
      <x:c r="J808" s="31" t="n">
        <x:f>0</x:f>
        <x:v>0</x:v>
      </x:c>
      <x:c r="K808" s="31" t="n">
        <x:f>0</x:f>
        <x:v>0</x:v>
      </x:c>
      <x:c r="L808" s="31" t="n">
        <x:f>IF(OR('計算データ'!A197&lt;'正規分布ツール'!$B$7,'計算データ'!A197&gt;'正規分布ツール'!$B$8),'計算データ'!B197,0)</x:f>
        <x:v>0.00046788607846399977</x:v>
      </x:c>
    </x:row>
    <x:row r="809">
      <x:c r="E809" s="31" t="n">
        <x:f>'計算データ'!A197</x:f>
        <x:v>106.95999999999968</x:v>
      </x:c>
      <x:c r="F809" s="31" t="n">
        <x:f>0</x:f>
        <x:v>0</x:v>
      </x:c>
      <x:c r="G809" s="31" t="n">
        <x:f>0</x:f>
        <x:v>0</x:v>
      </x:c>
      <x:c r="H809" s="31" t="n">
        <x:f>0</x:f>
        <x:v>0</x:v>
      </x:c>
      <x:c r="I809" s="31" t="n">
        <x:f>0</x:f>
        <x:v>0</x:v>
      </x:c>
      <x:c r="J809" s="31" t="n">
        <x:f>0</x:f>
        <x:v>0</x:v>
      </x:c>
      <x:c r="K809" s="31" t="n">
        <x:f>0</x:f>
        <x:v>0</x:v>
      </x:c>
      <x:c r="L809" s="31" t="n">
        <x:f>0</x:f>
        <x:v>0</x:v>
      </x:c>
    </x:row>
    <x:row r="810">
      <x:c r="E810" s="31" t="n">
        <x:f>'計算データ'!A198</x:f>
        <x:v>107.03999999999968</x:v>
      </x:c>
      <x:c r="F810" s="31" t="n">
        <x:f>0</x:f>
        <x:v>0</x:v>
      </x:c>
      <x:c r="G810" s="31" t="n">
        <x:f>0</x:f>
        <x:v>0</x:v>
      </x:c>
      <x:c r="H810" s="31" t="n">
        <x:f>0</x:f>
        <x:v>0</x:v>
      </x:c>
      <x:c r="I810" s="31" t="n">
        <x:f>0</x:f>
        <x:v>0</x:v>
      </x:c>
      <x:c r="J810" s="31" t="n">
        <x:f>0</x:f>
        <x:v>0</x:v>
      </x:c>
      <x:c r="K810" s="31" t="n">
        <x:f>0</x:f>
        <x:v>0</x:v>
      </x:c>
      <x:c r="L810" s="31" t="n">
        <x:f>0</x:f>
        <x:v>0</x:v>
      </x:c>
    </x:row>
    <x:row r="811">
      <x:c r="E811" s="31" t="n">
        <x:f>'計算データ'!A198</x:f>
        <x:v>107.03999999999968</x:v>
      </x:c>
      <x:c r="F811" s="31" t="n">
        <x:f>0</x:f>
        <x:v>0</x:v>
      </x:c>
      <x:c r="G811" s="31" t="n">
        <x:f>0</x:f>
        <x:v>0</x:v>
      </x:c>
      <x:c r="H811" s="31" t="n">
        <x:f>0</x:f>
        <x:v>0</x:v>
      </x:c>
      <x:c r="I811" s="31" t="n">
        <x:f>0</x:f>
        <x:v>0</x:v>
      </x:c>
      <x:c r="J811" s="31" t="n">
        <x:f>0</x:f>
        <x:v>0</x:v>
      </x:c>
      <x:c r="K811" s="31" t="n">
        <x:f>0</x:f>
        <x:v>0</x:v>
      </x:c>
      <x:c r="L811" s="31" t="n">
        <x:f>IF(OR('計算データ'!A198&lt;'正規分布ツール'!$B$7,'計算データ'!A198&gt;'正規分布ツール'!$B$8),'計算データ'!B198,0)</x:f>
        <x:v>0.0004067606155411334</x:v>
      </x:c>
    </x:row>
    <x:row r="812">
      <x:c r="E812" s="31" t="n">
        <x:f>'計算データ'!A198</x:f>
        <x:v>107.03999999999968</x:v>
      </x:c>
      <x:c r="F812" s="31" t="n">
        <x:f>0</x:f>
        <x:v>0</x:v>
      </x:c>
      <x:c r="G812" s="31" t="n">
        <x:f>0</x:f>
        <x:v>0</x:v>
      </x:c>
      <x:c r="H812" s="31" t="n">
        <x:f>0</x:f>
        <x:v>0</x:v>
      </x:c>
      <x:c r="I812" s="31" t="n">
        <x:f>0</x:f>
        <x:v>0</x:v>
      </x:c>
      <x:c r="J812" s="31" t="n">
        <x:f>0</x:f>
        <x:v>0</x:v>
      </x:c>
      <x:c r="K812" s="31" t="n">
        <x:f>0</x:f>
        <x:v>0</x:v>
      </x:c>
      <x:c r="L812" s="31" t="n">
        <x:f>0</x:f>
        <x:v>0</x:v>
      </x:c>
    </x:row>
    <x:row r="813">
      <x:c r="E813" s="31" t="n">
        <x:f>'計算データ'!A199</x:f>
        <x:v>107.11999999999968</x:v>
      </x:c>
      <x:c r="F813" s="31" t="n">
        <x:f>0</x:f>
        <x:v>0</x:v>
      </x:c>
      <x:c r="G813" s="31" t="n">
        <x:f>0</x:f>
        <x:v>0</x:v>
      </x:c>
      <x:c r="H813" s="31" t="n">
        <x:f>0</x:f>
        <x:v>0</x:v>
      </x:c>
      <x:c r="I813" s="31" t="n">
        <x:f>0</x:f>
        <x:v>0</x:v>
      </x:c>
      <x:c r="J813" s="31" t="n">
        <x:f>0</x:f>
        <x:v>0</x:v>
      </x:c>
      <x:c r="K813" s="31" t="n">
        <x:f>0</x:f>
        <x:v>0</x:v>
      </x:c>
      <x:c r="L813" s="31" t="n">
        <x:f>0</x:f>
        <x:v>0</x:v>
      </x:c>
    </x:row>
    <x:row r="814">
      <x:c r="E814" s="31" t="n">
        <x:f>'計算データ'!A199</x:f>
        <x:v>107.11999999999968</x:v>
      </x:c>
      <x:c r="F814" s="31" t="n">
        <x:f>0</x:f>
        <x:v>0</x:v>
      </x:c>
      <x:c r="G814" s="31" t="n">
        <x:f>0</x:f>
        <x:v>0</x:v>
      </x:c>
      <x:c r="H814" s="31" t="n">
        <x:f>0</x:f>
        <x:v>0</x:v>
      </x:c>
      <x:c r="I814" s="31" t="n">
        <x:f>0</x:f>
        <x:v>0</x:v>
      </x:c>
      <x:c r="J814" s="31" t="n">
        <x:f>0</x:f>
        <x:v>0</x:v>
      </x:c>
      <x:c r="K814" s="31" t="n">
        <x:f>0</x:f>
        <x:v>0</x:v>
      </x:c>
      <x:c r="L814" s="31" t="n">
        <x:f>IF(OR('計算データ'!A199&lt;'正規分布ツール'!$B$7,'計算データ'!A199&gt;'正規分布ツール'!$B$8),'計算データ'!B199,0)</x:f>
        <x:v>0.0003530553502442208</x:v>
      </x:c>
    </x:row>
    <x:row r="815">
      <x:c r="E815" s="31" t="n">
        <x:f>'計算データ'!A199</x:f>
        <x:v>107.11999999999968</x:v>
      </x:c>
      <x:c r="F815" s="31" t="n">
        <x:f>0</x:f>
        <x:v>0</x:v>
      </x:c>
      <x:c r="G815" s="31" t="n">
        <x:f>0</x:f>
        <x:v>0</x:v>
      </x:c>
      <x:c r="H815" s="31" t="n">
        <x:f>0</x:f>
        <x:v>0</x:v>
      </x:c>
      <x:c r="I815" s="31" t="n">
        <x:f>0</x:f>
        <x:v>0</x:v>
      </x:c>
      <x:c r="J815" s="31" t="n">
        <x:f>0</x:f>
        <x:v>0</x:v>
      </x:c>
      <x:c r="K815" s="31" t="n">
        <x:f>0</x:f>
        <x:v>0</x:v>
      </x:c>
      <x:c r="L815" s="31" t="n">
        <x:f>0</x:f>
        <x:v>0</x:v>
      </x:c>
    </x:row>
    <x:row r="816">
      <x:c r="E816" s="31" t="n">
        <x:f>'計算データ'!A200</x:f>
        <x:v>107.19999999999968</x:v>
      </x:c>
      <x:c r="F816" s="31" t="n">
        <x:f>0</x:f>
        <x:v>0</x:v>
      </x:c>
      <x:c r="G816" s="31" t="n">
        <x:f>0</x:f>
        <x:v>0</x:v>
      </x:c>
      <x:c r="H816" s="31" t="n">
        <x:f>0</x:f>
        <x:v>0</x:v>
      </x:c>
      <x:c r="I816" s="31" t="n">
        <x:f>0</x:f>
        <x:v>0</x:v>
      </x:c>
      <x:c r="J816" s="31" t="n">
        <x:f>0</x:f>
        <x:v>0</x:v>
      </x:c>
      <x:c r="K816" s="31" t="n">
        <x:f>0</x:f>
        <x:v>0</x:v>
      </x:c>
      <x:c r="L816" s="31" t="n">
        <x:f>0</x:f>
        <x:v>0</x:v>
      </x:c>
    </x:row>
    <x:row r="817">
      <x:c r="E817" s="31" t="n">
        <x:f>'計算データ'!A200</x:f>
        <x:v>107.19999999999968</x:v>
      </x:c>
      <x:c r="F817" s="31" t="n">
        <x:f>0</x:f>
        <x:v>0</x:v>
      </x:c>
      <x:c r="G817" s="31" t="n">
        <x:f>0</x:f>
        <x:v>0</x:v>
      </x:c>
      <x:c r="H817" s="31" t="n">
        <x:f>0</x:f>
        <x:v>0</x:v>
      </x:c>
      <x:c r="I817" s="31" t="n">
        <x:f>0</x:f>
        <x:v>0</x:v>
      </x:c>
      <x:c r="J817" s="31" t="n">
        <x:f>0</x:f>
        <x:v>0</x:v>
      </x:c>
      <x:c r="K817" s="31" t="n">
        <x:f>0</x:f>
        <x:v>0</x:v>
      </x:c>
      <x:c r="L817" s="31" t="n">
        <x:f>IF(OR('計算データ'!A200&lt;'正規分布ツール'!$B$7,'計算データ'!A200&gt;'正規分布ツール'!$B$8),'計算データ'!B200,0)</x:f>
        <x:v>0.00030595096505706436</x:v>
      </x:c>
    </x:row>
    <x:row r="818">
      <x:c r="E818" s="31" t="n">
        <x:f>'計算データ'!A200</x:f>
        <x:v>107.19999999999968</x:v>
      </x:c>
      <x:c r="F818" s="31" t="n">
        <x:f>0</x:f>
        <x:v>0</x:v>
      </x:c>
      <x:c r="G818" s="31" t="n">
        <x:f>0</x:f>
        <x:v>0</x:v>
      </x:c>
      <x:c r="H818" s="31" t="n">
        <x:f>0</x:f>
        <x:v>0</x:v>
      </x:c>
      <x:c r="I818" s="31" t="n">
        <x:f>0</x:f>
        <x:v>0</x:v>
      </x:c>
      <x:c r="J818" s="31" t="n">
        <x:f>0</x:f>
        <x:v>0</x:v>
      </x:c>
      <x:c r="K818" s="31" t="n">
        <x:f>0</x:f>
        <x:v>0</x:v>
      </x:c>
      <x:c r="L818" s="31" t="n">
        <x:f>0</x:f>
        <x:v>0</x:v>
      </x:c>
    </x:row>
    <x:row r="819">
      <x:c r="E819" s="31" t="n">
        <x:f>'計算データ'!A201</x:f>
        <x:v>107.27999999999967</x:v>
      </x:c>
      <x:c r="F819" s="31" t="n">
        <x:f>0</x:f>
        <x:v>0</x:v>
      </x:c>
      <x:c r="G819" s="31" t="n">
        <x:f>0</x:f>
        <x:v>0</x:v>
      </x:c>
      <x:c r="H819" s="31" t="n">
        <x:f>0</x:f>
        <x:v>0</x:v>
      </x:c>
      <x:c r="I819" s="31" t="n">
        <x:f>0</x:f>
        <x:v>0</x:v>
      </x:c>
      <x:c r="J819" s="31" t="n">
        <x:f>0</x:f>
        <x:v>0</x:v>
      </x:c>
      <x:c r="K819" s="31" t="n">
        <x:f>0</x:f>
        <x:v>0</x:v>
      </x:c>
      <x:c r="L819" s="31" t="n">
        <x:f>0</x:f>
        <x:v>0</x:v>
      </x:c>
    </x:row>
    <x:row r="820">
      <x:c r="E820" s="31" t="n">
        <x:f>'計算データ'!A201</x:f>
        <x:v>107.27999999999967</x:v>
      </x:c>
      <x:c r="F820" s="31" t="n">
        <x:f>0</x:f>
        <x:v>0</x:v>
      </x:c>
      <x:c r="G820" s="31" t="n">
        <x:f>0</x:f>
        <x:v>0</x:v>
      </x:c>
      <x:c r="H820" s="31" t="n">
        <x:f>0</x:f>
        <x:v>0</x:v>
      </x:c>
      <x:c r="I820" s="31" t="n">
        <x:f>0</x:f>
        <x:v>0</x:v>
      </x:c>
      <x:c r="J820" s="31" t="n">
        <x:f>0</x:f>
        <x:v>0</x:v>
      </x:c>
      <x:c r="K820" s="31" t="n">
        <x:f>0</x:f>
        <x:v>0</x:v>
      </x:c>
      <x:c r="L820" s="31" t="n">
        <x:f>IF(OR('計算データ'!A201&lt;'正規分布ツール'!$B$7,'計算データ'!A201&gt;'正規分布ツール'!$B$8),'計算データ'!B201,0)</x:f>
        <x:v>0.0002647073415476245</x:v>
      </x:c>
    </x:row>
    <x:row r="821">
      <x:c r="E821" s="31" t="n">
        <x:f>'計算データ'!A201</x:f>
        <x:v>107.27999999999967</x:v>
      </x:c>
      <x:c r="F821" s="31" t="n">
        <x:f>0</x:f>
        <x:v>0</x:v>
      </x:c>
      <x:c r="G821" s="31" t="n">
        <x:f>0</x:f>
        <x:v>0</x:v>
      </x:c>
      <x:c r="H821" s="31" t="n">
        <x:f>0</x:f>
        <x:v>0</x:v>
      </x:c>
      <x:c r="I821" s="31" t="n">
        <x:f>0</x:f>
        <x:v>0</x:v>
      </x:c>
      <x:c r="J821" s="31" t="n">
        <x:f>0</x:f>
        <x:v>0</x:v>
      </x:c>
      <x:c r="K821" s="31" t="n">
        <x:f>0</x:f>
        <x:v>0</x:v>
      </x:c>
      <x:c r="L821" s="31" t="n">
        <x:f>0</x:f>
        <x:v>0</x:v>
      </x:c>
    </x:row>
    <x:row r="822">
      <x:c r="E822" s="31" t="n">
        <x:f>'計算データ'!A202</x:f>
        <x:v>107.35999999999967</x:v>
      </x:c>
      <x:c r="F822" s="31" t="n">
        <x:f>0</x:f>
        <x:v>0</x:v>
      </x:c>
      <x:c r="G822" s="31" t="n">
        <x:f>0</x:f>
        <x:v>0</x:v>
      </x:c>
      <x:c r="H822" s="31" t="n">
        <x:f>0</x:f>
        <x:v>0</x:v>
      </x:c>
      <x:c r="I822" s="31" t="n">
        <x:f>0</x:f>
        <x:v>0</x:v>
      </x:c>
      <x:c r="J822" s="31" t="n">
        <x:f>0</x:f>
        <x:v>0</x:v>
      </x:c>
      <x:c r="K822" s="31" t="n">
        <x:f>0</x:f>
        <x:v>0</x:v>
      </x:c>
      <x:c r="L822" s="31" t="n">
        <x:f>0</x:f>
        <x:v>0</x:v>
      </x:c>
    </x:row>
    <x:row r="823">
      <x:c r="E823" s="31" t="n">
        <x:f>'計算データ'!A202</x:f>
        <x:v>107.35999999999967</x:v>
      </x:c>
      <x:c r="F823" s="31" t="n">
        <x:f>0</x:f>
        <x:v>0</x:v>
      </x:c>
      <x:c r="G823" s="31" t="n">
        <x:f>0</x:f>
        <x:v>0</x:v>
      </x:c>
      <x:c r="H823" s="31" t="n">
        <x:f>0</x:f>
        <x:v>0</x:v>
      </x:c>
      <x:c r="I823" s="31" t="n">
        <x:f>0</x:f>
        <x:v>0</x:v>
      </x:c>
      <x:c r="J823" s="31" t="n">
        <x:f>0</x:f>
        <x:v>0</x:v>
      </x:c>
      <x:c r="K823" s="31" t="n">
        <x:f>0</x:f>
        <x:v>0</x:v>
      </x:c>
      <x:c r="L823" s="31" t="n">
        <x:f>IF(OR('計算データ'!A202&lt;'正規分布ツール'!$B$7,'計算データ'!A202&gt;'正規分布ツール'!$B$8),'計算データ'!B202,0)</x:f>
        <x:v>0.00022865740703006618</x:v>
      </x:c>
    </x:row>
    <x:row r="824">
      <x:c r="E824" s="31" t="n">
        <x:f>'計算データ'!A202</x:f>
        <x:v>107.35999999999967</x:v>
      </x:c>
      <x:c r="F824" s="31" t="n">
        <x:f>0</x:f>
        <x:v>0</x:v>
      </x:c>
      <x:c r="G824" s="31" t="n">
        <x:f>0</x:f>
        <x:v>0</x:v>
      </x:c>
      <x:c r="H824" s="31" t="n">
        <x:f>0</x:f>
        <x:v>0</x:v>
      </x:c>
      <x:c r="I824" s="31" t="n">
        <x:f>0</x:f>
        <x:v>0</x:v>
      </x:c>
      <x:c r="J824" s="31" t="n">
        <x:f>0</x:f>
        <x:v>0</x:v>
      </x:c>
      <x:c r="K824" s="31" t="n">
        <x:f>0</x:f>
        <x:v>0</x:v>
      </x:c>
      <x:c r="L824" s="31" t="n">
        <x:f>0</x:f>
        <x:v>0</x:v>
      </x:c>
    </x:row>
    <x:row r="825">
      <x:c r="E825" s="31" t="n">
        <x:f>'計算データ'!A203</x:f>
        <x:v>107.43999999999967</x:v>
      </x:c>
      <x:c r="F825" s="31" t="n">
        <x:f>0</x:f>
        <x:v>0</x:v>
      </x:c>
      <x:c r="G825" s="31" t="n">
        <x:f>0</x:f>
        <x:v>0</x:v>
      </x:c>
      <x:c r="H825" s="31" t="n">
        <x:f>0</x:f>
        <x:v>0</x:v>
      </x:c>
      <x:c r="I825" s="31" t="n">
        <x:f>0</x:f>
        <x:v>0</x:v>
      </x:c>
      <x:c r="J825" s="31" t="n">
        <x:f>0</x:f>
        <x:v>0</x:v>
      </x:c>
      <x:c r="K825" s="31" t="n">
        <x:f>0</x:f>
        <x:v>0</x:v>
      </x:c>
      <x:c r="L825" s="31" t="n">
        <x:f>0</x:f>
        <x:v>0</x:v>
      </x:c>
    </x:row>
    <x:row r="826">
      <x:c r="E826" s="31" t="n">
        <x:f>'計算データ'!A203</x:f>
        <x:v>107.43999999999967</x:v>
      </x:c>
      <x:c r="F826" s="31" t="n">
        <x:f>0</x:f>
        <x:v>0</x:v>
      </x:c>
      <x:c r="G826" s="31" t="n">
        <x:f>0</x:f>
        <x:v>0</x:v>
      </x:c>
      <x:c r="H826" s="31" t="n">
        <x:f>0</x:f>
        <x:v>0</x:v>
      </x:c>
      <x:c r="I826" s="31" t="n">
        <x:f>0</x:f>
        <x:v>0</x:v>
      </x:c>
      <x:c r="J826" s="31" t="n">
        <x:f>0</x:f>
        <x:v>0</x:v>
      </x:c>
      <x:c r="K826" s="31" t="n">
        <x:f>0</x:f>
        <x:v>0</x:v>
      </x:c>
      <x:c r="L826" s="31" t="n">
        <x:f>IF(OR('計算データ'!A203&lt;'正規分布ツール'!$B$7,'計算データ'!A203&gt;'正規分布ツール'!$B$8),'計算データ'!B203,0)</x:f>
        <x:v>0.0001972012624846989</x:v>
      </x:c>
    </x:row>
    <x:row r="827">
      <x:c r="E827" s="31" t="n">
        <x:f>'計算データ'!A203</x:f>
        <x:v>107.43999999999967</x:v>
      </x:c>
      <x:c r="F827" s="31" t="n">
        <x:f>0</x:f>
        <x:v>0</x:v>
      </x:c>
      <x:c r="G827" s="31" t="n">
        <x:f>0</x:f>
        <x:v>0</x:v>
      </x:c>
      <x:c r="H827" s="31" t="n">
        <x:f>0</x:f>
        <x:v>0</x:v>
      </x:c>
      <x:c r="I827" s="31" t="n">
        <x:f>0</x:f>
        <x:v>0</x:v>
      </x:c>
      <x:c r="J827" s="31" t="n">
        <x:f>0</x:f>
        <x:v>0</x:v>
      </x:c>
      <x:c r="K827" s="31" t="n">
        <x:f>0</x:f>
        <x:v>0</x:v>
      </x:c>
      <x:c r="L827" s="31" t="n">
        <x:f>0</x:f>
        <x:v>0</x:v>
      </x:c>
    </x:row>
    <x:row r="828">
      <x:c r="E828" s="31" t="n">
        <x:f>'計算データ'!A204</x:f>
        <x:v>107.51999999999967</x:v>
      </x:c>
      <x:c r="F828" s="31" t="n">
        <x:f>0</x:f>
        <x:v>0</x:v>
      </x:c>
      <x:c r="G828" s="31" t="n">
        <x:f>0</x:f>
        <x:v>0</x:v>
      </x:c>
      <x:c r="H828" s="31" t="n">
        <x:f>0</x:f>
        <x:v>0</x:v>
      </x:c>
      <x:c r="I828" s="31" t="n">
        <x:f>0</x:f>
        <x:v>0</x:v>
      </x:c>
      <x:c r="J828" s="31" t="n">
        <x:f>0</x:f>
        <x:v>0</x:v>
      </x:c>
      <x:c r="K828" s="31" t="n">
        <x:f>0</x:f>
        <x:v>0</x:v>
      </x:c>
      <x:c r="L828" s="31" t="n">
        <x:f>0</x:f>
        <x:v>0</x:v>
      </x:c>
    </x:row>
    <x:row r="829">
      <x:c r="E829" s="31" t="n">
        <x:f>'計算データ'!A204</x:f>
        <x:v>107.51999999999967</x:v>
      </x:c>
      <x:c r="F829" s="31" t="n">
        <x:f>0</x:f>
        <x:v>0</x:v>
      </x:c>
      <x:c r="G829" s="31" t="n">
        <x:f>0</x:f>
        <x:v>0</x:v>
      </x:c>
      <x:c r="H829" s="31" t="n">
        <x:f>0</x:f>
        <x:v>0</x:v>
      </x:c>
      <x:c r="I829" s="31" t="n">
        <x:f>0</x:f>
        <x:v>0</x:v>
      </x:c>
      <x:c r="J829" s="31" t="n">
        <x:f>0</x:f>
        <x:v>0</x:v>
      </x:c>
      <x:c r="K829" s="31" t="n">
        <x:f>0</x:f>
        <x:v>0</x:v>
      </x:c>
      <x:c r="L829" s="31" t="n">
        <x:f>IF(OR('計算データ'!A204&lt;'正規分布ツール'!$B$7,'計算データ'!A204&gt;'正規分布ツール'!$B$8),'計算データ'!B204,0)</x:f>
        <x:v>0.00016980060624193302</x:v>
      </x:c>
    </x:row>
    <x:row r="830">
      <x:c r="E830" s="31" t="n">
        <x:f>'計算データ'!A204</x:f>
        <x:v>107.51999999999967</x:v>
      </x:c>
      <x:c r="F830" s="31" t="n">
        <x:f>0</x:f>
        <x:v>0</x:v>
      </x:c>
      <x:c r="G830" s="31" t="n">
        <x:f>0</x:f>
        <x:v>0</x:v>
      </x:c>
      <x:c r="H830" s="31" t="n">
        <x:f>0</x:f>
        <x:v>0</x:v>
      </x:c>
      <x:c r="I830" s="31" t="n">
        <x:f>0</x:f>
        <x:v>0</x:v>
      </x:c>
      <x:c r="J830" s="31" t="n">
        <x:f>0</x:f>
        <x:v>0</x:v>
      </x:c>
      <x:c r="K830" s="31" t="n">
        <x:f>0</x:f>
        <x:v>0</x:v>
      </x:c>
      <x:c r="L830" s="31" t="n">
        <x:f>0</x:f>
        <x:v>0</x:v>
      </x:c>
    </x:row>
    <x:row r="831">
      <x:c r="E831" s="31" t="n">
        <x:f>'計算データ'!A205</x:f>
        <x:v>107.59999999999967</x:v>
      </x:c>
      <x:c r="F831" s="31" t="n">
        <x:f>0</x:f>
        <x:v>0</x:v>
      </x:c>
      <x:c r="G831" s="31" t="n">
        <x:f>0</x:f>
        <x:v>0</x:v>
      </x:c>
      <x:c r="H831" s="31" t="n">
        <x:f>0</x:f>
        <x:v>0</x:v>
      </x:c>
      <x:c r="I831" s="31" t="n">
        <x:f>0</x:f>
        <x:v>0</x:v>
      </x:c>
      <x:c r="J831" s="31" t="n">
        <x:f>0</x:f>
        <x:v>0</x:v>
      </x:c>
      <x:c r="K831" s="31" t="n">
        <x:f>0</x:f>
        <x:v>0</x:v>
      </x:c>
      <x:c r="L831" s="31" t="n">
        <x:f>0</x:f>
        <x:v>0</x:v>
      </x:c>
    </x:row>
    <x:row r="832">
      <x:c r="E832" s="31" t="n">
        <x:f>'計算データ'!A205</x:f>
        <x:v>107.59999999999967</x:v>
      </x:c>
      <x:c r="F832" s="31" t="n">
        <x:f>0</x:f>
        <x:v>0</x:v>
      </x:c>
      <x:c r="G832" s="31" t="n">
        <x:f>0</x:f>
        <x:v>0</x:v>
      </x:c>
      <x:c r="H832" s="31" t="n">
        <x:f>0</x:f>
        <x:v>0</x:v>
      </x:c>
      <x:c r="I832" s="31" t="n">
        <x:f>0</x:f>
        <x:v>0</x:v>
      </x:c>
      <x:c r="J832" s="31" t="n">
        <x:f>0</x:f>
        <x:v>0</x:v>
      </x:c>
      <x:c r="K832" s="31" t="n">
        <x:f>0</x:f>
        <x:v>0</x:v>
      </x:c>
      <x:c r="L832" s="31" t="n">
        <x:f>IF(OR('計算データ'!A205&lt;'正規分布ツール'!$B$7,'計算データ'!A205&gt;'正規分布ツール'!$B$8),'計算データ'!B205,0)</x:f>
        <x:v>0.00014597346289582237</x:v>
      </x:c>
    </x:row>
    <x:row r="833">
      <x:c r="E833" s="31" t="n">
        <x:f>'計算データ'!A205</x:f>
        <x:v>107.59999999999967</x:v>
      </x:c>
      <x:c r="F833" s="31" t="n">
        <x:f>0</x:f>
        <x:v>0</x:v>
      </x:c>
      <x:c r="G833" s="31" t="n">
        <x:f>0</x:f>
        <x:v>0</x:v>
      </x:c>
      <x:c r="H833" s="31" t="n">
        <x:f>0</x:f>
        <x:v>0</x:v>
      </x:c>
      <x:c r="I833" s="31" t="n">
        <x:f>0</x:f>
        <x:v>0</x:v>
      </x:c>
      <x:c r="J833" s="31" t="n">
        <x:f>0</x:f>
        <x:v>0</x:v>
      </x:c>
      <x:c r="K833" s="31" t="n">
        <x:f>0</x:f>
        <x:v>0</x:v>
      </x:c>
      <x:c r="L833" s="31" t="n">
        <x:f>0</x:f>
        <x:v>0</x:v>
      </x:c>
    </x:row>
    <x:row r="834">
      <x:c r="E834" s="31" t="n">
        <x:f>'計算データ'!A206</x:f>
        <x:v>107.67999999999967</x:v>
      </x:c>
      <x:c r="F834" s="31" t="n">
        <x:f>0</x:f>
        <x:v>0</x:v>
      </x:c>
      <x:c r="G834" s="31" t="n">
        <x:f>0</x:f>
        <x:v>0</x:v>
      </x:c>
      <x:c r="H834" s="31" t="n">
        <x:f>0</x:f>
        <x:v>0</x:v>
      </x:c>
      <x:c r="I834" s="31" t="n">
        <x:f>0</x:f>
        <x:v>0</x:v>
      </x:c>
      <x:c r="J834" s="31" t="n">
        <x:f>0</x:f>
        <x:v>0</x:v>
      </x:c>
      <x:c r="K834" s="31" t="n">
        <x:f>0</x:f>
        <x:v>0</x:v>
      </x:c>
      <x:c r="L834" s="31" t="n">
        <x:f>0</x:f>
        <x:v>0</x:v>
      </x:c>
    </x:row>
    <x:row r="835">
      <x:c r="E835" s="31" t="n">
        <x:f>'計算データ'!A206</x:f>
        <x:v>107.67999999999967</x:v>
      </x:c>
      <x:c r="F835" s="31" t="n">
        <x:f>0</x:f>
        <x:v>0</x:v>
      </x:c>
      <x:c r="G835" s="31" t="n">
        <x:f>0</x:f>
        <x:v>0</x:v>
      </x:c>
      <x:c r="H835" s="31" t="n">
        <x:f>0</x:f>
        <x:v>0</x:v>
      </x:c>
      <x:c r="I835" s="31" t="n">
        <x:f>0</x:f>
        <x:v>0</x:v>
      </x:c>
      <x:c r="J835" s="31" t="n">
        <x:f>0</x:f>
        <x:v>0</x:v>
      </x:c>
      <x:c r="K835" s="31" t="n">
        <x:f>0</x:f>
        <x:v>0</x:v>
      </x:c>
      <x:c r="L835" s="31" t="n">
        <x:f>IF(OR('計算データ'!A206&lt;'正規分布ツール'!$B$7,'計算データ'!A206&gt;'正規分布ツール'!$B$8),'計算データ'!B206,0)</x:f>
        <x:v>0.00012528922244551077</x:v>
      </x:c>
    </x:row>
    <x:row r="836">
      <x:c r="E836" s="31" t="n">
        <x:f>'計算データ'!A206</x:f>
        <x:v>107.67999999999967</x:v>
      </x:c>
      <x:c r="F836" s="31" t="n">
        <x:f>0</x:f>
        <x:v>0</x:v>
      </x:c>
      <x:c r="G836" s="31" t="n">
        <x:f>0</x:f>
        <x:v>0</x:v>
      </x:c>
      <x:c r="H836" s="31" t="n">
        <x:f>0</x:f>
        <x:v>0</x:v>
      </x:c>
      <x:c r="I836" s="31" t="n">
        <x:f>0</x:f>
        <x:v>0</x:v>
      </x:c>
      <x:c r="J836" s="31" t="n">
        <x:f>0</x:f>
        <x:v>0</x:v>
      </x:c>
      <x:c r="K836" s="31" t="n">
        <x:f>0</x:f>
        <x:v>0</x:v>
      </x:c>
      <x:c r="L836" s="31" t="n">
        <x:f>0</x:f>
        <x:v>0</x:v>
      </x:c>
    </x:row>
    <x:row r="837">
      <x:c r="E837" s="31" t="n">
        <x:f>'計算データ'!A207</x:f>
        <x:v>107.75999999999966</x:v>
      </x:c>
      <x:c r="F837" s="31" t="n">
        <x:f>0</x:f>
        <x:v>0</x:v>
      </x:c>
      <x:c r="G837" s="31" t="n">
        <x:f>0</x:f>
        <x:v>0</x:v>
      </x:c>
      <x:c r="H837" s="31" t="n">
        <x:f>0</x:f>
        <x:v>0</x:v>
      </x:c>
      <x:c r="I837" s="31" t="n">
        <x:f>0</x:f>
        <x:v>0</x:v>
      </x:c>
      <x:c r="J837" s="31" t="n">
        <x:f>0</x:f>
        <x:v>0</x:v>
      </x:c>
      <x:c r="K837" s="31" t="n">
        <x:f>0</x:f>
        <x:v>0</x:v>
      </x:c>
      <x:c r="L837" s="31" t="n">
        <x:f>0</x:f>
        <x:v>0</x:v>
      </x:c>
    </x:row>
    <x:row r="838">
      <x:c r="E838" s="31" t="n">
        <x:f>'計算データ'!A207</x:f>
        <x:v>107.75999999999966</x:v>
      </x:c>
      <x:c r="F838" s="31" t="n">
        <x:f>0</x:f>
        <x:v>0</x:v>
      </x:c>
      <x:c r="G838" s="31" t="n">
        <x:f>0</x:f>
        <x:v>0</x:v>
      </x:c>
      <x:c r="H838" s="31" t="n">
        <x:f>0</x:f>
        <x:v>0</x:v>
      </x:c>
      <x:c r="I838" s="31" t="n">
        <x:f>0</x:f>
        <x:v>0</x:v>
      </x:c>
      <x:c r="J838" s="31" t="n">
        <x:f>0</x:f>
        <x:v>0</x:v>
      </x:c>
      <x:c r="K838" s="31" t="n">
        <x:f>0</x:f>
        <x:v>0</x:v>
      </x:c>
      <x:c r="L838" s="31" t="n">
        <x:f>IF(OR('計算データ'!A207&lt;'正規分布ツール'!$B$7,'計算データ'!A207&gt;'正規分布ツール'!$B$8),'計算データ'!B207,0)</x:f>
        <x:v>0.00010736399075025345</x:v>
      </x:c>
    </x:row>
    <x:row r="839">
      <x:c r="E839" s="31" t="n">
        <x:f>'計算データ'!A207</x:f>
        <x:v>107.75999999999966</x:v>
      </x:c>
      <x:c r="F839" s="31" t="n">
        <x:f>0</x:f>
        <x:v>0</x:v>
      </x:c>
      <x:c r="G839" s="31" t="n">
        <x:f>0</x:f>
        <x:v>0</x:v>
      </x:c>
      <x:c r="H839" s="31" t="n">
        <x:f>0</x:f>
        <x:v>0</x:v>
      </x:c>
      <x:c r="I839" s="31" t="n">
        <x:f>0</x:f>
        <x:v>0</x:v>
      </x:c>
      <x:c r="J839" s="31" t="n">
        <x:f>0</x:f>
        <x:v>0</x:v>
      </x:c>
      <x:c r="K839" s="31" t="n">
        <x:f>0</x:f>
        <x:v>0</x:v>
      </x:c>
      <x:c r="L839" s="31" t="n">
        <x:f>0</x:f>
        <x:v>0</x:v>
      </x:c>
    </x:row>
    <x:row r="840">
      <x:c r="E840" s="31" t="n">
        <x:f>'計算データ'!A208</x:f>
        <x:v>107.83999999999966</x:v>
      </x:c>
      <x:c r="F840" s="31" t="n">
        <x:f>0</x:f>
        <x:v>0</x:v>
      </x:c>
      <x:c r="G840" s="31" t="n">
        <x:f>0</x:f>
        <x:v>0</x:v>
      </x:c>
      <x:c r="H840" s="31" t="n">
        <x:f>0</x:f>
        <x:v>0</x:v>
      </x:c>
      <x:c r="I840" s="31" t="n">
        <x:f>0</x:f>
        <x:v>0</x:v>
      </x:c>
      <x:c r="J840" s="31" t="n">
        <x:f>0</x:f>
        <x:v>0</x:v>
      </x:c>
      <x:c r="K840" s="31" t="n">
        <x:f>0</x:f>
        <x:v>0</x:v>
      </x:c>
      <x:c r="L840" s="31" t="n">
        <x:f>0</x:f>
        <x:v>0</x:v>
      </x:c>
    </x:row>
    <x:row r="841">
      <x:c r="E841" s="31" t="n">
        <x:f>'計算データ'!A208</x:f>
        <x:v>107.83999999999966</x:v>
      </x:c>
      <x:c r="F841" s="31" t="n">
        <x:f>0</x:f>
        <x:v>0</x:v>
      </x:c>
      <x:c r="G841" s="31" t="n">
        <x:f>0</x:f>
        <x:v>0</x:v>
      </x:c>
      <x:c r="H841" s="31" t="n">
        <x:f>0</x:f>
        <x:v>0</x:v>
      </x:c>
      <x:c r="I841" s="31" t="n">
        <x:f>0</x:f>
        <x:v>0</x:v>
      </x:c>
      <x:c r="J841" s="31" t="n">
        <x:f>0</x:f>
        <x:v>0</x:v>
      </x:c>
      <x:c r="K841" s="31" t="n">
        <x:f>0</x:f>
        <x:v>0</x:v>
      </x:c>
      <x:c r="L841" s="31" t="n">
        <x:f>IF(OR('計算データ'!A208&lt;'正規分布ツール'!$B$7,'計算データ'!A208&gt;'正規分布ツール'!$B$8),'計算データ'!B208,0)</x:f>
        <x:v>0.00009185624900128928</x:v>
      </x:c>
    </x:row>
    <x:row r="842">
      <x:c r="E842" s="31" t="n">
        <x:f>'計算データ'!A208</x:f>
        <x:v>107.83999999999966</x:v>
      </x:c>
      <x:c r="F842" s="31" t="n">
        <x:f>0</x:f>
        <x:v>0</x:v>
      </x:c>
      <x:c r="G842" s="31" t="n">
        <x:f>0</x:f>
        <x:v>0</x:v>
      </x:c>
      <x:c r="H842" s="31" t="n">
        <x:f>0</x:f>
        <x:v>0</x:v>
      </x:c>
      <x:c r="I842" s="31" t="n">
        <x:f>0</x:f>
        <x:v>0</x:v>
      </x:c>
      <x:c r="J842" s="31" t="n">
        <x:f>0</x:f>
        <x:v>0</x:v>
      </x:c>
      <x:c r="K842" s="31" t="n">
        <x:f>0</x:f>
        <x:v>0</x:v>
      </x:c>
      <x:c r="L842" s="31" t="n">
        <x:f>0</x:f>
        <x:v>0</x:v>
      </x:c>
    </x:row>
    <x:row r="843">
      <x:c r="E843" s="31" t="n">
        <x:f>'計算データ'!A209</x:f>
        <x:v>107.91999999999966</x:v>
      </x:c>
      <x:c r="F843" s="31" t="n">
        <x:f>0</x:f>
        <x:v>0</x:v>
      </x:c>
      <x:c r="G843" s="31" t="n">
        <x:f>0</x:f>
        <x:v>0</x:v>
      </x:c>
      <x:c r="H843" s="31" t="n">
        <x:f>0</x:f>
        <x:v>0</x:v>
      </x:c>
      <x:c r="I843" s="31" t="n">
        <x:f>0</x:f>
        <x:v>0</x:v>
      </x:c>
      <x:c r="J843" s="31" t="n">
        <x:f>0</x:f>
        <x:v>0</x:v>
      </x:c>
      <x:c r="K843" s="31" t="n">
        <x:f>0</x:f>
        <x:v>0</x:v>
      </x:c>
      <x:c r="L843" s="31" t="n">
        <x:f>0</x:f>
        <x:v>0</x:v>
      </x:c>
    </x:row>
    <x:row r="844">
      <x:c r="E844" s="31" t="n">
        <x:f>'計算データ'!A209</x:f>
        <x:v>107.91999999999966</x:v>
      </x:c>
      <x:c r="F844" s="31" t="n">
        <x:f>0</x:f>
        <x:v>0</x:v>
      </x:c>
      <x:c r="G844" s="31" t="n">
        <x:f>0</x:f>
        <x:v>0</x:v>
      </x:c>
      <x:c r="H844" s="31" t="n">
        <x:f>0</x:f>
        <x:v>0</x:v>
      </x:c>
      <x:c r="I844" s="31" t="n">
        <x:f>0</x:f>
        <x:v>0</x:v>
      </x:c>
      <x:c r="J844" s="31" t="n">
        <x:f>0</x:f>
        <x:v>0</x:v>
      </x:c>
      <x:c r="K844" s="31" t="n">
        <x:f>0</x:f>
        <x:v>0</x:v>
      </x:c>
      <x:c r="L844" s="31" t="n">
        <x:f>IF(OR('計算データ'!A209&lt;'正規分布ツール'!$B$7,'計算データ'!A209&gt;'正規分布ツール'!$B$8),'計算データ'!B209,0)</x:f>
        <x:v>0.00007846281703281885</x:v>
      </x:c>
    </x:row>
    <x:row r="845">
      <x:c r="E845" s="31" t="n">
        <x:f>'計算データ'!A209</x:f>
        <x:v>107.91999999999966</x:v>
      </x:c>
      <x:c r="F845" s="31" t="n">
        <x:f>0</x:f>
        <x:v>0</x:v>
      </x:c>
      <x:c r="G845" s="31" t="n">
        <x:f>0</x:f>
        <x:v>0</x:v>
      </x:c>
      <x:c r="H845" s="31" t="n">
        <x:f>0</x:f>
        <x:v>0</x:v>
      </x:c>
      <x:c r="I845" s="31" t="n">
        <x:f>0</x:f>
        <x:v>0</x:v>
      </x:c>
      <x:c r="J845" s="31" t="n">
        <x:f>0</x:f>
        <x:v>0</x:v>
      </x:c>
      <x:c r="K845" s="31" t="n">
        <x:f>0</x:f>
        <x:v>0</x:v>
      </x:c>
      <x:c r="L845" s="31" t="n">
        <x:f>0</x:f>
        <x:v>0</x:v>
      </x:c>
    </x:row>
    <x:row r="846">
      <x:c r="E846" s="31" t="n">
        <x:f>'計算データ'!A210</x:f>
        <x:v>107.99999999999966</x:v>
      </x:c>
      <x:c r="F846" s="31" t="n">
        <x:f>0</x:f>
        <x:v>0</x:v>
      </x:c>
      <x:c r="G846" s="31" t="n">
        <x:f>0</x:f>
        <x:v>0</x:v>
      </x:c>
      <x:c r="H846" s="31" t="n">
        <x:f>0</x:f>
        <x:v>0</x:v>
      </x:c>
      <x:c r="I846" s="31" t="n">
        <x:f>0</x:f>
        <x:v>0</x:v>
      </x:c>
      <x:c r="J846" s="31" t="n">
        <x:f>0</x:f>
        <x:v>0</x:v>
      </x:c>
      <x:c r="K846" s="31" t="n">
        <x:f>0</x:f>
        <x:v>0</x:v>
      </x:c>
      <x:c r="L846" s="31" t="n">
        <x:f>0</x:f>
        <x:v>0</x:v>
      </x:c>
    </x:row>
    <x:row r="847">
      <x:c r="E847" s="31" t="n">
        <x:f>'計算データ'!A210</x:f>
        <x:v>107.99999999999966</x:v>
      </x:c>
      <x:c r="F847" s="31" t="n">
        <x:f>0</x:f>
        <x:v>0</x:v>
      </x:c>
      <x:c r="G847" s="31" t="n">
        <x:f>0</x:f>
        <x:v>0</x:v>
      </x:c>
      <x:c r="H847" s="31" t="n">
        <x:f>0</x:f>
        <x:v>0</x:v>
      </x:c>
      <x:c r="I847" s="31" t="n">
        <x:f>0</x:f>
        <x:v>0</x:v>
      </x:c>
      <x:c r="J847" s="31" t="n">
        <x:f>0</x:f>
        <x:v>0</x:v>
      </x:c>
      <x:c r="K847" s="31" t="n">
        <x:f>0</x:f>
        <x:v>0</x:v>
      </x:c>
      <x:c r="L847" s="31" t="n">
        <x:f>IF(OR('計算データ'!A210&lt;'正規分布ツール'!$B$7,'計算データ'!A210&gt;'正規分布ツール'!$B$8),'計算データ'!B210,0)</x:f>
        <x:v>0.00006691511288248834</x:v>
      </x:c>
    </x:row>
    <x:row r="848">
      <x:c r="E848" s="31" t="n">
        <x:f>'計算データ'!A210</x:f>
        <x:v>107.99999999999966</x:v>
      </x:c>
      <x:c r="F848" s="31" t="n">
        <x:f>0</x:f>
        <x:v>0</x:v>
      </x:c>
      <x:c r="G848" s="31" t="n">
        <x:f>0</x:f>
        <x:v>0</x:v>
      </x:c>
      <x:c r="H848" s="31" t="n">
        <x:f>0</x:f>
        <x:v>0</x:v>
      </x:c>
      <x:c r="I848" s="31" t="n">
        <x:f>0</x:f>
        <x:v>0</x:v>
      </x:c>
      <x:c r="J848" s="31" t="n">
        <x:f>0</x:f>
        <x:v>0</x:v>
      </x:c>
      <x:c r="K848" s="31" t="n">
        <x:f>0</x:f>
        <x:v>0</x:v>
      </x:c>
      <x:c r="L848" s="31" t="n">
        <x:f>0</x:f>
        <x:v>0</x:v>
      </x:c>
    </x:row>
  </x:sheetData>
  <x:conditionalFormatting sqref="B13:B13">
    <x:cfRule type="containsText" dxfId="0" priority="1" operator="containsText" text="入力を確認"/>
  </x:conditionalFormatting>
  <x:conditionalFormatting sqref="B16:B25">
    <x:cfRule type="containsText" dxfId="1" priority="2" operator="containsText" text="入力を確認"/>
  </x:conditionalFormatting>
  <x:dataValidations count="1">
    <x:dataValidation type="decimal" operator="greaterThan" sqref="B6">
      <x:formula1>0</x:formula1>
    </x:dataValidation>
  </x:dataValidations>
  <x:pageMargins left="0.7" right="0.7" top="0.75" bottom="0.75" header="0.3" footer="0.3"/>
  <x:drawing xmlns:r="http://schemas.openxmlformats.org/officeDocument/2006/relationships" r:id="R4bbbe2ec633f49cd"/>
</x:worksheet>
</file>

<file path=xl/worksheets/sheet2.xml><?xml version="1.0" encoding="utf-8"?>
<x:worksheet xmlns:x="http://schemas.openxmlformats.org/spreadsheetml/2006/main">
  <x:sheetPr>
    <x:tabColor rgb="FFA8C9E8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5" customHeight="1">
      <x:c r="A2" s="3" t="str">
        <x:v>計算データ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2" t="str">
        <x:v>このシートはグラフ・計算用です。通常は編集不要です。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5" customHeight="1">
      <x:c r="A5" s="2" t="str">
        <x:v>グラフ下限</x:v>
      </x:c>
      <x:c r="B5" s="2" t="n">
        <x:f>IF('正規分布ツール'!B13="計算可能",MIN('正規分布ツール'!B7,'正規分布ツール'!B5-4*'正規分布ツール'!B6),NA())</x:f>
        <x:v>92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5" customHeight="1">
      <x:c r="A6" s="2" t="str">
        <x:v>グラフ上限</x:v>
      </x:c>
      <x:c r="B6" s="2" t="n">
        <x:f>IF('正規分布ツール'!B13="計算可能",MAX('正規分布ツール'!B8,'正規分布ツール'!B5+4*'正規分布ツール'!B6),NA())</x:f>
        <x:v>108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5" customHeight="1">
      <x:c r="A7" s="2" t="str">
        <x:v>刻み幅</x:v>
      </x:c>
      <x:c r="B7" s="2" t="n">
        <x:f>(B6-B5)/200</x:f>
        <x:v>0.08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5" customHeight="1">
      <x:c r="A9" s="6" t="str">
        <x:v>x（測定値）</x:v>
      </x:c>
      <x:c r="B9" s="6" t="str">
        <x:v>確率密度</x:v>
      </x:c>
      <x:c r="C9" s="6" t="str">
        <x:v>左側規格外</x:v>
      </x:c>
      <x:c r="D9" s="6" t="str">
        <x:v>規格内</x:v>
      </x:c>
      <x:c r="E9" s="6" t="str">
        <x:v>右側規格外</x:v>
      </x:c>
      <x:c r="F9" s="2"/>
      <x:c r="G9" s="6" t="str">
        <x:v>LSL x</x:v>
      </x:c>
      <x:c r="H9" s="6" t="str">
        <x:v>LSL y</x:v>
      </x:c>
      <x:c r="I9" s="6" t="str">
        <x:v>平均 x</x:v>
      </x:c>
      <x:c r="J9" s="6" t="str">
        <x:v>平均 y</x:v>
      </x:c>
      <x:c r="K9" s="6" t="str">
        <x:v>USL x</x:v>
      </x:c>
      <x:c r="L9" s="6" t="str">
        <x:v>USL y</x:v>
      </x:c>
      <x:c r="M9" s="2"/>
      <x:c r="N9" s="6" t="str">
        <x:v>規格外描画 x</x:v>
      </x:c>
      <x:c r="O9" s="6" t="str">
        <x:v>規格外描画 y</x:v>
      </x:c>
      <x:c r="P9" s="2"/>
    </x:row>
    <x:row r="10" ht="25" customHeight="1">
      <x:c r="A10" s="28" t="n">
        <x:f>$B$5</x:f>
        <x:v>92</x:v>
      </x:c>
      <x:c r="B10" s="29" t="n">
        <x:f>_xlfn.NORM.DIST(A10,'正規分布ツール'!$B$5,'正規分布ツール'!$B$6,FALSE)</x:f>
        <x:v>0.0000669151128824427</x:v>
      </x:c>
      <x:c r="C10" s="29" t="n">
        <x:f>IF(A10&lt;='正規分布ツール'!$B$7,B10,NA())</x:f>
        <x:v>0.0000669151128824427</x:v>
      </x:c>
      <x:c r="D10" s="29" t="e">
        <x:f>IF(AND(A10&gt;='正規分布ツール'!$B$7,A10&lt;='正規分布ツール'!$B$8),B10,NA())</x:f>
        <x:v>#N/A</x:v>
      </x:c>
      <x:c r="E10" s="29" t="e">
        <x:f>IF(A10&gt;='正規分布ツール'!$B$8,B10,NA())</x:f>
        <x:v>#N/A</x:v>
      </x:c>
      <x:c r="F10" s="2"/>
      <x:c r="G10" s="2" t="n">
        <x:f>'正規分布ツール'!B7</x:f>
        <x:v>96</x:v>
      </x:c>
      <x:c r="H10" s="2" t="n">
        <x:f>0</x:f>
        <x:v>0</x:v>
      </x:c>
      <x:c r="I10" s="2" t="n">
        <x:f>'正規分布ツール'!B5</x:f>
        <x:v>100</x:v>
      </x:c>
      <x:c r="J10" s="2" t="n">
        <x:f>0</x:f>
        <x:v>0</x:v>
      </x:c>
      <x:c r="K10" s="2" t="n">
        <x:f>'正規分布ツール'!B8</x:f>
        <x:v>104</x:v>
      </x:c>
      <x:c r="L10" s="2" t="n">
        <x:f>0</x:f>
        <x:v>0</x:v>
      </x:c>
      <x:c r="M10" s="2"/>
      <x:c r="N10" s="2" t="n">
        <x:f>IF(OR(A10&lt;'正規分布ツール'!$B$7,A10&gt;'正規分布ツール'!$B$8),A10,NA())</x:f>
        <x:v>92</x:v>
      </x:c>
      <x:c r="O10" s="2" t="n">
        <x:f>IF(OR(A10&lt;'正規分布ツール'!$B$7,A10&gt;'正規分布ツール'!$B$8),0,NA())</x:f>
        <x:v>0</x:v>
      </x:c>
      <x:c r="P10" s="2"/>
    </x:row>
    <x:row r="11" ht="25" customHeight="1">
      <x:c r="A11" s="28" t="n">
        <x:f>A10+$B$7</x:f>
        <x:v>92.08</x:v>
      </x:c>
      <x:c r="B11" s="29" t="n">
        <x:f>_xlfn.NORM.DIST(A11,'正規分布ツール'!$B$5,'正規分布ツール'!$B$6,FALSE)</x:f>
        <x:v>0.00007846281703276589</x:v>
      </x:c>
      <x:c r="C11" s="29" t="n">
        <x:f>IF(A11&lt;='正規分布ツール'!$B$7,B11,NA())</x:f>
        <x:v>0.00007846281703276589</x:v>
      </x:c>
      <x:c r="D11" s="29" t="e">
        <x:f>IF(AND(A11&gt;='正規分布ツール'!$B$7,A11&lt;='正規分布ツール'!$B$8),B11,NA())</x:f>
        <x:v>#N/A</x:v>
      </x:c>
      <x:c r="E11" s="29" t="e">
        <x:f>IF(A11&gt;='正規分布ツール'!$B$8,B11,NA())</x:f>
        <x:v>#N/A</x:v>
      </x:c>
      <x:c r="F11" s="2"/>
      <x:c r="G11" s="2" t="n">
        <x:f>G10</x:f>
        <x:v>96</x:v>
      </x:c>
      <x:c r="H11" s="2" t="n">
        <x:f>MAX($B$10:$B$210)*1.05</x:f>
        <x:v>0.20944469721075215</x:v>
      </x:c>
      <x:c r="I11" s="2" t="n">
        <x:f>I10</x:f>
        <x:v>100</x:v>
      </x:c>
      <x:c r="J11" s="2" t="n">
        <x:f>H11</x:f>
        <x:v>0.20944469721075215</x:v>
      </x:c>
      <x:c r="K11" s="2" t="n">
        <x:f>K10</x:f>
        <x:v>104</x:v>
      </x:c>
      <x:c r="L11" s="2" t="n">
        <x:f>H11</x:f>
        <x:v>0.20944469721075215</x:v>
      </x:c>
      <x:c r="M11" s="2"/>
      <x:c r="N11" s="2" t="n">
        <x:f>IF(OR(A10&lt;'正規分布ツール'!$B$7,A10&gt;'正規分布ツール'!$B$8),A10,NA())</x:f>
        <x:v>92</x:v>
      </x:c>
      <x:c r="O11" s="2" t="n">
        <x:f>IF(OR(A10&lt;'正規分布ツール'!$B$7,A10&gt;'正規分布ツール'!$B$8),B10,NA())</x:f>
        <x:v>0.0000669151128824427</x:v>
      </x:c>
      <x:c r="P11" s="2"/>
    </x:row>
    <x:row r="12" ht="25" customHeight="1">
      <x:c r="A12" s="28" t="n">
        <x:f>A11+$B$7</x:f>
        <x:v>92.16</x:v>
      </x:c>
      <x:c r="B12" s="29" t="n">
        <x:f>_xlfn.NORM.DIST(A12,'正規分布ツール'!$B$5,'正規分布ツール'!$B$6,FALSE)</x:f>
        <x:v>0.00009185624900122793</x:v>
      </x:c>
      <x:c r="C12" s="29" t="n">
        <x:f>IF(A12&lt;='正規分布ツール'!$B$7,B12,NA())</x:f>
        <x:v>0.00009185624900122793</x:v>
      </x:c>
      <x:c r="D12" s="29" t="e">
        <x:f>IF(AND(A12&gt;='正規分布ツール'!$B$7,A12&lt;='正規分布ツール'!$B$8),B12,NA())</x:f>
        <x:v>#N/A</x:v>
      </x:c>
      <x:c r="E12" s="29" t="e">
        <x:f>IF(A12&gt;='正規分布ツール'!$B$8,B12,NA())</x:f>
        <x:v>#N/A</x:v>
      </x:c>
      <x:c r="F12" s="2"/>
      <x:c r="G12" s="2"/>
      <x:c r="H12" s="2"/>
      <x:c r="I12" s="2"/>
      <x:c r="J12" s="2"/>
      <x:c r="K12" s="2"/>
      <x:c r="L12" s="2"/>
      <x:c r="M12" s="2"/>
      <x:c r="N12" s="2" t="e">
        <x:f>NA()</x:f>
        <x:v>#N/A</x:v>
      </x:c>
      <x:c r="O12" s="2" t="e">
        <x:f>NA()</x:f>
        <x:v>#N/A</x:v>
      </x:c>
      <x:c r="P12" s="2"/>
    </x:row>
    <x:row r="13" ht="25" customHeight="1">
      <x:c r="A13" s="28" t="n">
        <x:f>A12+$B$7</x:f>
        <x:v>92.24</x:v>
      </x:c>
      <x:c r="B13" s="29" t="n">
        <x:f>_xlfn.NORM.DIST(A13,'正規分布ツール'!$B$5,'正規分布ツール'!$B$6,FALSE)</x:f>
        <x:v>0.00010736399075018232</x:v>
      </x:c>
      <x:c r="C13" s="29" t="n">
        <x:f>IF(A13&lt;='正規分布ツール'!$B$7,B13,NA())</x:f>
        <x:v>0.00010736399075018232</x:v>
      </x:c>
      <x:c r="D13" s="29" t="e">
        <x:f>IF(AND(A13&gt;='正規分布ツール'!$B$7,A13&lt;='正規分布ツール'!$B$8),B13,NA())</x:f>
        <x:v>#N/A</x:v>
      </x:c>
      <x:c r="E13" s="29" t="e">
        <x:f>IF(A13&gt;='正規分布ツール'!$B$8,B13,NA())</x:f>
        <x:v>#N/A</x:v>
      </x:c>
      <x:c r="F13" s="2"/>
      <x:c r="G13" s="2"/>
      <x:c r="H13" s="2"/>
      <x:c r="I13" s="2"/>
      <x:c r="J13" s="2"/>
      <x:c r="K13" s="2"/>
      <x:c r="L13" s="2"/>
      <x:c r="M13" s="2"/>
      <x:c r="N13" s="2" t="n">
        <x:f>IF(OR(A11&lt;'正規分布ツール'!$B$7,A11&gt;'正規分布ツール'!$B$8),A11,NA())</x:f>
        <x:v>92.08</x:v>
      </x:c>
      <x:c r="O13" s="2" t="n">
        <x:f>IF(OR(A11&lt;'正規分布ツール'!$B$7,A11&gt;'正規分布ツール'!$B$8),0,NA())</x:f>
        <x:v>0</x:v>
      </x:c>
      <x:c r="P13" s="2"/>
    </x:row>
    <x:row r="14" ht="25" customHeight="1">
      <x:c r="A14" s="28" t="n">
        <x:f>A13+$B$7</x:f>
        <x:v>92.32</x:v>
      </x:c>
      <x:c r="B14" s="29" t="n">
        <x:f>_xlfn.NORM.DIST(A14,'正規分布ツール'!$B$5,'正規分布ツール'!$B$6,FALSE)</x:f>
        <x:v>0.00012528922244542867</x:v>
      </x:c>
      <x:c r="C14" s="29" t="n">
        <x:f>IF(A14&lt;='正規分布ツール'!$B$7,B14,NA())</x:f>
        <x:v>0.00012528922244542867</x:v>
      </x:c>
      <x:c r="D14" s="29" t="e">
        <x:f>IF(AND(A14&gt;='正規分布ツール'!$B$7,A14&lt;='正規分布ツール'!$B$8),B14,NA())</x:f>
        <x:v>#N/A</x:v>
      </x:c>
      <x:c r="E14" s="29" t="e">
        <x:f>IF(A14&gt;='正規分布ツール'!$B$8,B14,NA())</x:f>
        <x:v>#N/A</x:v>
      </x:c>
      <x:c r="F14" s="2"/>
      <x:c r="G14" s="2"/>
      <x:c r="H14" s="2"/>
      <x:c r="I14" s="2"/>
      <x:c r="J14" s="2"/>
      <x:c r="K14" s="2"/>
      <x:c r="L14" s="2"/>
      <x:c r="M14" s="2"/>
      <x:c r="N14" s="2" t="n">
        <x:f>IF(OR(A11&lt;'正規分布ツール'!$B$7,A11&gt;'正規分布ツール'!$B$8),A11,NA())</x:f>
        <x:v>92.08</x:v>
      </x:c>
      <x:c r="O14" s="2" t="n">
        <x:f>IF(OR(A11&lt;'正規分布ツール'!$B$7,A11&gt;'正規分布ツール'!$B$8),B11,NA())</x:f>
        <x:v>0.00007846281703276589</x:v>
      </x:c>
      <x:c r="P14" s="2"/>
    </x:row>
    <x:row r="15" ht="25" customHeight="1">
      <x:c r="A15" s="28" t="n">
        <x:f>A14+$B$7</x:f>
        <x:v>92.39999999999999</x:v>
      </x:c>
      <x:c r="B15" s="29" t="n">
        <x:f>_xlfn.NORM.DIST(A15,'正規分布ツール'!$B$5,'正規分布ツール'!$B$6,FALSE)</x:f>
        <x:v>0.00014597346289572772</x:v>
      </x:c>
      <x:c r="C15" s="29" t="n">
        <x:f>IF(A15&lt;='正規分布ツール'!$B$7,B15,NA())</x:f>
        <x:v>0.00014597346289572772</x:v>
      </x:c>
      <x:c r="D15" s="29" t="e">
        <x:f>IF(AND(A15&gt;='正規分布ツール'!$B$7,A15&lt;='正規分布ツール'!$B$8),B15,NA())</x:f>
        <x:v>#N/A</x:v>
      </x:c>
      <x:c r="E15" s="29" t="e">
        <x:f>IF(A15&gt;='正規分布ツール'!$B$8,B15,NA())</x:f>
        <x:v>#N/A</x:v>
      </x:c>
      <x:c r="F15" s="2"/>
      <x:c r="G15" s="2"/>
      <x:c r="H15" s="2"/>
      <x:c r="I15" s="2"/>
      <x:c r="J15" s="2"/>
      <x:c r="K15" s="2"/>
      <x:c r="L15" s="2"/>
      <x:c r="M15" s="2"/>
      <x:c r="N15" s="2" t="e">
        <x:f>NA()</x:f>
        <x:v>#N/A</x:v>
      </x:c>
      <x:c r="O15" s="2" t="e">
        <x:f>NA()</x:f>
        <x:v>#N/A</x:v>
      </x:c>
      <x:c r="P15" s="2"/>
    </x:row>
    <x:row r="16" ht="25" customHeight="1">
      <x:c r="A16" s="28" t="n">
        <x:f>A15+$B$7</x:f>
        <x:v>92.47999999999999</x:v>
      </x:c>
      <x:c r="B16" s="29" t="n">
        <x:f>_xlfn.NORM.DIST(A16,'正規分布ツール'!$B$5,'正規分布ツール'!$B$6,FALSE)</x:f>
        <x:v>0.00016980060624182414</x:v>
      </x:c>
      <x:c r="C16" s="29" t="n">
        <x:f>IF(A16&lt;='正規分布ツール'!$B$7,B16,NA())</x:f>
        <x:v>0.00016980060624182414</x:v>
      </x:c>
      <x:c r="D16" s="29" t="e">
        <x:f>IF(AND(A16&gt;='正規分布ツール'!$B$7,A16&lt;='正規分布ツール'!$B$8),B16,NA())</x:f>
        <x:v>#N/A</x:v>
      </x:c>
      <x:c r="E16" s="29" t="e">
        <x:f>IF(A16&gt;='正規分布ツール'!$B$8,B16,NA())</x:f>
        <x:v>#N/A</x:v>
      </x:c>
      <x:c r="F16" s="2"/>
      <x:c r="G16" s="2"/>
      <x:c r="H16" s="2"/>
      <x:c r="I16" s="2"/>
      <x:c r="J16" s="2"/>
      <x:c r="K16" s="2"/>
      <x:c r="L16" s="2"/>
      <x:c r="M16" s="2"/>
      <x:c r="N16" s="2" t="n">
        <x:f>IF(OR(A12&lt;'正規分布ツール'!$B$7,A12&gt;'正規分布ツール'!$B$8),A12,NA())</x:f>
        <x:v>92.16</x:v>
      </x:c>
      <x:c r="O16" s="2" t="n">
        <x:f>IF(OR(A12&lt;'正規分布ツール'!$B$7,A12&gt;'正規分布ツール'!$B$8),0,NA())</x:f>
        <x:v>0</x:v>
      </x:c>
      <x:c r="P16" s="2"/>
    </x:row>
    <x:row r="17" ht="25" customHeight="1">
      <x:c r="A17" s="28" t="n">
        <x:f>A16+$B$7</x:f>
        <x:v>92.55999999999999</x:v>
      </x:c>
      <x:c r="B17" s="29" t="n">
        <x:f>_xlfn.NORM.DIST(A17,'正規分布ツール'!$B$5,'正規分布ツール'!$B$6,FALSE)</x:f>
        <x:v>0.00019720126248457383</x:v>
      </x:c>
      <x:c r="C17" s="29" t="n">
        <x:f>IF(A17&lt;='正規分布ツール'!$B$7,B17,NA())</x:f>
        <x:v>0.00019720126248457383</x:v>
      </x:c>
      <x:c r="D17" s="29" t="e">
        <x:f>IF(AND(A17&gt;='正規分布ツール'!$B$7,A17&lt;='正規分布ツール'!$B$8),B17,NA())</x:f>
        <x:v>#N/A</x:v>
      </x:c>
      <x:c r="E17" s="29" t="e">
        <x:f>IF(A17&gt;='正規分布ツール'!$B$8,B17,NA())</x:f>
        <x:v>#N/A</x:v>
      </x:c>
      <x:c r="F17" s="2"/>
      <x:c r="G17" s="2"/>
      <x:c r="H17" s="2"/>
      <x:c r="I17" s="2"/>
      <x:c r="J17" s="2"/>
      <x:c r="K17" s="2"/>
      <x:c r="L17" s="2"/>
      <x:c r="M17" s="2"/>
      <x:c r="N17" s="2" t="n">
        <x:f>IF(OR(A12&lt;'正規分布ツール'!$B$7,A12&gt;'正規分布ツール'!$B$8),A12,NA())</x:f>
        <x:v>92.16</x:v>
      </x:c>
      <x:c r="O17" s="2" t="n">
        <x:f>IF(OR(A12&lt;'正規分布ツール'!$B$7,A12&gt;'正規分布ツール'!$B$8),B12,NA())</x:f>
        <x:v>0.00009185624900122793</x:v>
      </x:c>
      <x:c r="P17" s="2"/>
    </x:row>
    <x:row r="18" ht="25" customHeight="1">
      <x:c r="A18" s="28" t="n">
        <x:f>A17+$B$7</x:f>
        <x:v>92.63999999999999</x:v>
      </x:c>
      <x:c r="B18" s="29" t="n">
        <x:f>_xlfn.NORM.DIST(A18,'正規分布ツール'!$B$5,'正規分布ツール'!$B$6,FALSE)</x:f>
        <x:v>0.0002286574070299228</x:v>
      </x:c>
      <x:c r="C18" s="29" t="n">
        <x:f>IF(A18&lt;='正規分布ツール'!$B$7,B18,NA())</x:f>
        <x:v>0.0002286574070299228</x:v>
      </x:c>
      <x:c r="D18" s="29" t="e">
        <x:f>IF(AND(A18&gt;='正規分布ツール'!$B$7,A18&lt;='正規分布ツール'!$B$8),B18,NA())</x:f>
        <x:v>#N/A</x:v>
      </x:c>
      <x:c r="E18" s="29" t="e">
        <x:f>IF(A18&gt;='正規分布ツール'!$B$8,B18,NA())</x:f>
        <x:v>#N/A</x:v>
      </x:c>
      <x:c r="F18" s="2"/>
      <x:c r="G18" s="2"/>
      <x:c r="H18" s="2"/>
      <x:c r="I18" s="2"/>
      <x:c r="J18" s="2"/>
      <x:c r="K18" s="2"/>
      <x:c r="L18" s="2"/>
      <x:c r="M18" s="2"/>
      <x:c r="N18" s="2" t="e">
        <x:f>NA()</x:f>
        <x:v>#N/A</x:v>
      </x:c>
      <x:c r="O18" s="2" t="e">
        <x:f>NA()</x:f>
        <x:v>#N/A</x:v>
      </x:c>
      <x:c r="P18" s="2"/>
    </x:row>
    <x:row r="19" ht="25" customHeight="1">
      <x:c r="A19" s="28" t="n">
        <x:f>A18+$B$7</x:f>
        <x:v>92.71999999999998</x:v>
      </x:c>
      <x:c r="B19" s="29" t="n">
        <x:f>_xlfn.NORM.DIST(A19,'正規分布ツール'!$B$5,'正規分布ツール'!$B$6,FALSE)</x:f>
        <x:v>0.00026470734154745995</x:v>
      </x:c>
      <x:c r="C19" s="29" t="n">
        <x:f>IF(A19&lt;='正規分布ツール'!$B$7,B19,NA())</x:f>
        <x:v>0.00026470734154745995</x:v>
      </x:c>
      <x:c r="D19" s="29" t="e">
        <x:f>IF(AND(A19&gt;='正規分布ツール'!$B$7,A19&lt;='正規分布ツール'!$B$8),B19,NA())</x:f>
        <x:v>#N/A</x:v>
      </x:c>
      <x:c r="E19" s="29" t="e">
        <x:f>IF(A19&gt;='正規分布ツール'!$B$8,B19,NA())</x:f>
        <x:v>#N/A</x:v>
      </x:c>
      <x:c r="F19" s="2"/>
      <x:c r="G19" s="2"/>
      <x:c r="H19" s="2"/>
      <x:c r="I19" s="2"/>
      <x:c r="J19" s="2"/>
      <x:c r="K19" s="2"/>
      <x:c r="L19" s="2"/>
      <x:c r="M19" s="2"/>
      <x:c r="N19" s="2" t="n">
        <x:f>IF(OR(A13&lt;'正規分布ツール'!$B$7,A13&gt;'正規分布ツール'!$B$8),A13,NA())</x:f>
        <x:v>92.24</x:v>
      </x:c>
      <x:c r="O19" s="2" t="n">
        <x:f>IF(OR(A13&lt;'正規分布ツール'!$B$7,A13&gt;'正規分布ツール'!$B$8),0,NA())</x:f>
        <x:v>0</x:v>
      </x:c>
      <x:c r="P19" s="2"/>
    </x:row>
    <x:row r="20" ht="25" customHeight="1">
      <x:c r="A20" s="28" t="n">
        <x:f>A19+$B$7</x:f>
        <x:v>92.79999999999998</x:v>
      </x:c>
      <x:c r="B20" s="29" t="n">
        <x:f>_xlfn.NORM.DIST(A20,'正規分布ツール'!$B$5,'正規分布ツール'!$B$6,FALSE)</x:f>
        <x:v>0.00030595096505687684</x:v>
      </x:c>
      <x:c r="C20" s="29" t="n">
        <x:f>IF(A20&lt;='正規分布ツール'!$B$7,B20,NA())</x:f>
        <x:v>0.00030595096505687684</x:v>
      </x:c>
      <x:c r="D20" s="29" t="e">
        <x:f>IF(AND(A20&gt;='正規分布ツール'!$B$7,A20&lt;='正規分布ツール'!$B$8),B20,NA())</x:f>
        <x:v>#N/A</x:v>
      </x:c>
      <x:c r="E20" s="29" t="e">
        <x:f>IF(A20&gt;='正規分布ツール'!$B$8,B20,NA())</x:f>
        <x:v>#N/A</x:v>
      </x:c>
      <x:c r="F20" s="2"/>
      <x:c r="G20" s="2"/>
      <x:c r="H20" s="2"/>
      <x:c r="I20" s="2"/>
      <x:c r="J20" s="2"/>
      <x:c r="K20" s="2"/>
      <x:c r="L20" s="2"/>
      <x:c r="M20" s="2"/>
      <x:c r="N20" s="2" t="n">
        <x:f>IF(OR(A13&lt;'正規分布ツール'!$B$7,A13&gt;'正規分布ツール'!$B$8),A13,NA())</x:f>
        <x:v>92.24</x:v>
      </x:c>
      <x:c r="O20" s="2" t="n">
        <x:f>IF(OR(A13&lt;'正規分布ツール'!$B$7,A13&gt;'正規分布ツール'!$B$8),B13,NA())</x:f>
        <x:v>0.00010736399075018232</x:v>
      </x:c>
      <x:c r="P20" s="2"/>
    </x:row>
    <x:row r="21" ht="25" customHeight="1">
      <x:c r="A21" s="28" t="n">
        <x:f>A20+$B$7</x:f>
        <x:v>92.87999999999998</x:v>
      </x:c>
      <x:c r="B21" s="29" t="n">
        <x:f>_xlfn.NORM.DIST(A21,'正規分布ツール'!$B$5,'正規分布ツール'!$B$6,FALSE)</x:f>
        <x:v>0.00035305535024400634</x:v>
      </x:c>
      <x:c r="C21" s="29" t="n">
        <x:f>IF(A21&lt;='正規分布ツール'!$B$7,B21,NA())</x:f>
        <x:v>0.00035305535024400634</x:v>
      </x:c>
      <x:c r="D21" s="29" t="e">
        <x:f>IF(AND(A21&gt;='正規分布ツール'!$B$7,A21&lt;='正規分布ツール'!$B$8),B21,NA())</x:f>
        <x:v>#N/A</x:v>
      </x:c>
      <x:c r="E21" s="29" t="e">
        <x:f>IF(A21&gt;='正規分布ツール'!$B$8,B21,NA())</x:f>
        <x:v>#N/A</x:v>
      </x:c>
      <x:c r="F21" s="2"/>
      <x:c r="G21" s="2"/>
      <x:c r="H21" s="2"/>
      <x:c r="I21" s="2"/>
      <x:c r="J21" s="2"/>
      <x:c r="K21" s="2"/>
      <x:c r="L21" s="2"/>
      <x:c r="M21" s="2"/>
      <x:c r="N21" s="2" t="e">
        <x:f>NA()</x:f>
        <x:v>#N/A</x:v>
      </x:c>
      <x:c r="O21" s="2" t="e">
        <x:f>NA()</x:f>
        <x:v>#N/A</x:v>
      </x:c>
      <x:c r="P21" s="2"/>
    </x:row>
    <x:row r="22" ht="25" customHeight="1">
      <x:c r="A22" s="28" t="n">
        <x:f>A21+$B$7</x:f>
        <x:v>92.95999999999998</x:v>
      </x:c>
      <x:c r="B22" s="29" t="n">
        <x:f>_xlfn.NORM.DIST(A22,'正規分布ツール'!$B$5,'正規分布ツール'!$B$6,FALSE)</x:f>
        <x:v>0.0004067606155408892</x:v>
      </x:c>
      <x:c r="C22" s="29" t="n">
        <x:f>IF(A22&lt;='正規分布ツール'!$B$7,B22,NA())</x:f>
        <x:v>0.0004067606155408892</x:v>
      </x:c>
      <x:c r="D22" s="29" t="e">
        <x:f>IF(AND(A22&gt;='正規分布ツール'!$B$7,A22&lt;='正規分布ツール'!$B$8),B22,NA())</x:f>
        <x:v>#N/A</x:v>
      </x:c>
      <x:c r="E22" s="29" t="e">
        <x:f>IF(A22&gt;='正規分布ツール'!$B$8,B22,NA())</x:f>
        <x:v>#N/A</x:v>
      </x:c>
      <x:c r="F22" s="2"/>
      <x:c r="G22" s="2"/>
      <x:c r="H22" s="2"/>
      <x:c r="I22" s="2"/>
      <x:c r="J22" s="2"/>
      <x:c r="K22" s="2"/>
      <x:c r="L22" s="2"/>
      <x:c r="M22" s="2"/>
      <x:c r="N22" s="2" t="n">
        <x:f>IF(OR(A14&lt;'正規分布ツール'!$B$7,A14&gt;'正規分布ツール'!$B$8),A14,NA())</x:f>
        <x:v>92.32</x:v>
      </x:c>
      <x:c r="O22" s="2" t="n">
        <x:f>IF(OR(A14&lt;'正規分布ツール'!$B$7,A14&gt;'正規分布ツール'!$B$8),0,NA())</x:f>
        <x:v>0</x:v>
      </x:c>
      <x:c r="P22" s="2"/>
    </x:row>
    <x:row r="23" ht="25" customHeight="1">
      <x:c r="A23" s="28" t="n">
        <x:f>A22+$B$7</x:f>
        <x:v>93.03999999999998</x:v>
      </x:c>
      <x:c r="B23" s="29" t="n">
        <x:f>_xlfn.NORM.DIST(A23,'正規分布ツール'!$B$5,'正規分布ツール'!$B$6,FALSE)</x:f>
        <x:v>0.00046788607846372216</x:v>
      </x:c>
      <x:c r="C23" s="29" t="n">
        <x:f>IF(A23&lt;='正規分布ツール'!$B$7,B23,NA())</x:f>
        <x:v>0.00046788607846372216</x:v>
      </x:c>
      <x:c r="D23" s="29" t="e">
        <x:f>IF(AND(A23&gt;='正規分布ツール'!$B$7,A23&lt;='正規分布ツール'!$B$8),B23,NA())</x:f>
        <x:v>#N/A</x:v>
      </x:c>
      <x:c r="E23" s="29" t="e">
        <x:f>IF(A23&gt;='正規分布ツール'!$B$8,B23,NA())</x:f>
        <x:v>#N/A</x:v>
      </x:c>
      <x:c r="F23" s="2"/>
      <x:c r="G23" s="2"/>
      <x:c r="H23" s="2"/>
      <x:c r="I23" s="2"/>
      <x:c r="J23" s="2"/>
      <x:c r="K23" s="2"/>
      <x:c r="L23" s="2"/>
      <x:c r="M23" s="2"/>
      <x:c r="N23" s="2" t="n">
        <x:f>IF(OR(A14&lt;'正規分布ツール'!$B$7,A14&gt;'正規分布ツール'!$B$8),A14,NA())</x:f>
        <x:v>92.32</x:v>
      </x:c>
      <x:c r="O23" s="2" t="n">
        <x:f>IF(OR(A14&lt;'正規分布ツール'!$B$7,A14&gt;'正規分布ツール'!$B$8),B14,NA())</x:f>
        <x:v>0.00012528922244542867</x:v>
      </x:c>
      <x:c r="P23" s="2"/>
    </x:row>
    <x:row r="24" ht="25" customHeight="1">
      <x:c r="A24" s="28" t="n">
        <x:f>A23+$B$7</x:f>
        <x:v>93.11999999999998</x:v>
      </x:c>
      <x:c r="B24" s="29" t="n">
        <x:f>_xlfn.NORM.DIST(A24,'正規分布ツール'!$B$5,'正規分布ツール'!$B$6,FALSE)</x:f>
        <x:v>0.0005373366700768456</x:v>
      </x:c>
      <x:c r="C24" s="29" t="n">
        <x:f>IF(A24&lt;='正規分布ツール'!$B$7,B24,NA())</x:f>
        <x:v>0.0005373366700768456</x:v>
      </x:c>
      <x:c r="D24" s="29" t="e">
        <x:f>IF(AND(A24&gt;='正規分布ツール'!$B$7,A24&lt;='正規分布ツール'!$B$8),B24,NA())</x:f>
        <x:v>#N/A</x:v>
      </x:c>
      <x:c r="E24" s="29" t="e">
        <x:f>IF(A24&gt;='正規分布ツール'!$B$8,B24,NA())</x:f>
        <x:v>#N/A</x:v>
      </x:c>
      <x:c r="F24" s="2"/>
      <x:c r="G24" s="2"/>
      <x:c r="H24" s="2"/>
      <x:c r="I24" s="2"/>
      <x:c r="J24" s="2"/>
      <x:c r="K24" s="2"/>
      <x:c r="L24" s="2"/>
      <x:c r="M24" s="2"/>
      <x:c r="N24" s="2" t="e">
        <x:f>NA()</x:f>
        <x:v>#N/A</x:v>
      </x:c>
      <x:c r="O24" s="2" t="e">
        <x:f>NA()</x:f>
        <x:v>#N/A</x:v>
      </x:c>
      <x:c r="P24" s="2"/>
    </x:row>
    <x:row r="25" ht="25" customHeight="1">
      <x:c r="A25" s="28" t="n">
        <x:f>A24+$B$7</x:f>
        <x:v>93.19999999999997</x:v>
      </x:c>
      <x:c r="B25" s="29" t="n">
        <x:f>_xlfn.NORM.DIST(A25,'正規分布ツール'!$B$5,'正規分布ツール'!$B$6,FALSE)</x:f>
        <x:v>0.0006161095842364828</x:v>
      </x:c>
      <x:c r="C25" s="29" t="n">
        <x:f>IF(A25&lt;='正規分布ツール'!$B$7,B25,NA())</x:f>
        <x:v>0.0006161095842364828</x:v>
      </x:c>
      <x:c r="D25" s="29" t="e">
        <x:f>IF(AND(A25&gt;='正規分布ツール'!$B$7,A25&lt;='正規分布ツール'!$B$8),B25,NA())</x:f>
        <x:v>#N/A</x:v>
      </x:c>
      <x:c r="E25" s="29" t="e">
        <x:f>IF(A25&gt;='正規分布ツール'!$B$8,B25,NA())</x:f>
        <x:v>#N/A</x:v>
      </x:c>
      <x:c r="F25" s="2"/>
      <x:c r="G25" s="2"/>
      <x:c r="H25" s="2"/>
      <x:c r="I25" s="2"/>
      <x:c r="J25" s="2"/>
      <x:c r="K25" s="2"/>
      <x:c r="L25" s="2"/>
      <x:c r="M25" s="2"/>
      <x:c r="N25" s="2" t="n">
        <x:f>IF(OR(A15&lt;'正規分布ツール'!$B$7,A15&gt;'正規分布ツール'!$B$8),A15,NA())</x:f>
        <x:v>92.39999999999999</x:v>
      </x:c>
      <x:c r="O25" s="2" t="n">
        <x:f>IF(OR(A15&lt;'正規分布ツール'!$B$7,A15&gt;'正規分布ツール'!$B$8),0,NA())</x:f>
        <x:v>0</x:v>
      </x:c>
      <x:c r="P25" s="2"/>
    </x:row>
    <x:row r="26" ht="25" customHeight="1">
      <x:c r="A26" s="28" t="n">
        <x:f>A25+$B$7</x:f>
        <x:v>93.27999999999997</x:v>
      </x:c>
      <x:c r="B26" s="29" t="n">
        <x:f>_xlfn.NORM.DIST(A26,'正規分布ツール'!$B$5,'正規分布ツール'!$B$6,FALSE)</x:f>
        <x:v>0.0007053011284706595</x:v>
      </x:c>
      <x:c r="C26" s="29" t="n">
        <x:f>IF(A26&lt;='正規分布ツール'!$B$7,B26,NA())</x:f>
        <x:v>0.0007053011284706595</x:v>
      </x:c>
      <x:c r="D26" s="29" t="e">
        <x:f>IF(AND(A26&gt;='正規分布ツール'!$B$7,A26&lt;='正規分布ツール'!$B$8),B26,NA())</x:f>
        <x:v>#N/A</x:v>
      </x:c>
      <x:c r="E26" s="29" t="e">
        <x:f>IF(A26&gt;='正規分布ツール'!$B$8,B26,NA())</x:f>
        <x:v>#N/A</x:v>
      </x:c>
      <x:c r="F26" s="2"/>
      <x:c r="G26" s="2"/>
      <x:c r="H26" s="2"/>
      <x:c r="I26" s="2"/>
      <x:c r="J26" s="2"/>
      <x:c r="K26" s="2"/>
      <x:c r="L26" s="2"/>
      <x:c r="M26" s="2"/>
      <x:c r="N26" s="2" t="n">
        <x:f>IF(OR(A15&lt;'正規分布ツール'!$B$7,A15&gt;'正規分布ツール'!$B$8),A15,NA())</x:f>
        <x:v>92.39999999999999</x:v>
      </x:c>
      <x:c r="O26" s="2" t="n">
        <x:f>IF(OR(A15&lt;'正規分布ツール'!$B$7,A15&gt;'正規分布ツール'!$B$8),B15,NA())</x:f>
        <x:v>0.00014597346289572772</x:v>
      </x:c>
      <x:c r="P26" s="2"/>
    </x:row>
    <x:row r="27" ht="25" customHeight="1">
      <x:c r="A27" s="28" t="n">
        <x:f>A26+$B$7</x:f>
        <x:v>93.35999999999997</x:v>
      </x:c>
      <x:c r="B27" s="29" t="n">
        <x:f>_xlfn.NORM.DIST(A27,'正規分布ツール'!$B$5,'正規分布ツール'!$B$6,FALSE)</x:f>
        <x:v>0.0008061137359885232</x:v>
      </x:c>
      <x:c r="C27" s="29" t="n">
        <x:f>IF(A27&lt;='正規分布ツール'!$B$7,B27,NA())</x:f>
        <x:v>0.0008061137359885232</x:v>
      </x:c>
      <x:c r="D27" s="29" t="e">
        <x:f>IF(AND(A27&gt;='正規分布ツール'!$B$7,A27&lt;='正規分布ツール'!$B$8),B27,NA())</x:f>
        <x:v>#N/A</x:v>
      </x:c>
      <x:c r="E27" s="29" t="e">
        <x:f>IF(A27&gt;='正規分布ツール'!$B$8,B27,NA())</x:f>
        <x:v>#N/A</x:v>
      </x:c>
      <x:c r="F27" s="2"/>
      <x:c r="G27" s="2"/>
      <x:c r="H27" s="2"/>
      <x:c r="I27" s="2"/>
      <x:c r="J27" s="2"/>
      <x:c r="K27" s="2"/>
      <x:c r="L27" s="2"/>
      <x:c r="M27" s="2"/>
      <x:c r="N27" s="2" t="e">
        <x:f>NA()</x:f>
        <x:v>#N/A</x:v>
      </x:c>
      <x:c r="O27" s="2" t="e">
        <x:f>NA()</x:f>
        <x:v>#N/A</x:v>
      </x:c>
      <x:c r="P27" s="2"/>
    </x:row>
    <x:row r="28" ht="25" customHeight="1">
      <x:c r="A28" s="28" t="n">
        <x:f>A27+$B$7</x:f>
        <x:v>93.43999999999997</x:v>
      </x:c>
      <x:c r="B28" s="29" t="n">
        <x:f>_xlfn.NORM.DIST(A28,'正規分布ツール'!$B$5,'正規分布ツール'!$B$6,FALSE)</x:f>
        <x:v>0.0009198630904120934</x:v>
      </x:c>
      <x:c r="C28" s="29" t="n">
        <x:f>IF(A28&lt;='正規分布ツール'!$B$7,B28,NA())</x:f>
        <x:v>0.0009198630904120934</x:v>
      </x:c>
      <x:c r="D28" s="29" t="e">
        <x:f>IF(AND(A28&gt;='正規分布ツール'!$B$7,A28&lt;='正規分布ツール'!$B$8),B28,NA())</x:f>
        <x:v>#N/A</x:v>
      </x:c>
      <x:c r="E28" s="29" t="e">
        <x:f>IF(A28&gt;='正規分布ツール'!$B$8,B28,NA())</x:f>
        <x:v>#N/A</x:v>
      </x:c>
      <x:c r="F28" s="2"/>
      <x:c r="G28" s="2"/>
      <x:c r="H28" s="2"/>
      <x:c r="I28" s="2"/>
      <x:c r="J28" s="2"/>
      <x:c r="K28" s="2"/>
      <x:c r="L28" s="2"/>
      <x:c r="M28" s="2"/>
      <x:c r="N28" s="2" t="n">
        <x:f>IF(OR(A16&lt;'正規分布ツール'!$B$7,A16&gt;'正規分布ツール'!$B$8),A16,NA())</x:f>
        <x:v>92.47999999999999</x:v>
      </x:c>
      <x:c r="O28" s="2" t="n">
        <x:f>IF(OR(A16&lt;'正規分布ツール'!$B$7,A16&gt;'正規分布ツール'!$B$8),0,NA())</x:f>
        <x:v>0</x:v>
      </x:c>
      <x:c r="P28" s="2"/>
    </x:row>
    <x:row r="29" ht="25" customHeight="1">
      <x:c r="A29" s="28" t="n">
        <x:f>A28+$B$7</x:f>
        <x:v>93.51999999999997</x:v>
      </x:c>
      <x:c r="B29" s="29" t="n">
        <x:f>_xlfn.NORM.DIST(A29,'正規分布ツール'!$B$5,'正規分布ツール'!$B$6,FALSE)</x:f>
        <x:v>0.0010479853064289172</x:v>
      </x:c>
      <x:c r="C29" s="29" t="n">
        <x:f>IF(A29&lt;='正規分布ツール'!$B$7,B29,NA())</x:f>
        <x:v>0.0010479853064289172</x:v>
      </x:c>
      <x:c r="D29" s="29" t="e">
        <x:f>IF(AND(A29&gt;='正規分布ツール'!$B$7,A29&lt;='正規分布ツール'!$B$8),B29,NA())</x:f>
        <x:v>#N/A</x:v>
      </x:c>
      <x:c r="E29" s="29" t="e">
        <x:f>IF(A29&gt;='正規分布ツール'!$B$8,B29,NA())</x:f>
        <x:v>#N/A</x:v>
      </x:c>
      <x:c r="F29" s="2"/>
      <x:c r="G29" s="2"/>
      <x:c r="H29" s="2"/>
      <x:c r="I29" s="2"/>
      <x:c r="J29" s="2"/>
      <x:c r="K29" s="2"/>
      <x:c r="L29" s="2"/>
      <x:c r="M29" s="2"/>
      <x:c r="N29" s="2" t="n">
        <x:f>IF(OR(A16&lt;'正規分布ツール'!$B$7,A16&gt;'正規分布ツール'!$B$8),A16,NA())</x:f>
        <x:v>92.47999999999999</x:v>
      </x:c>
      <x:c r="O29" s="2" t="n">
        <x:f>IF(OR(A16&lt;'正規分布ツール'!$B$7,A16&gt;'正規分布ツール'!$B$8),B16,NA())</x:f>
        <x:v>0.00016980060624182414</x:v>
      </x:c>
      <x:c r="P29" s="2"/>
    </x:row>
    <x:row r="30" ht="25" customHeight="1">
      <x:c r="A30" s="28" t="n">
        <x:f>A29+$B$7</x:f>
        <x:v>93.59999999999997</x:v>
      </x:c>
      <x:c r="B30" s="29" t="n">
        <x:f>_xlfn.NORM.DIST(A30,'正規分布ツール'!$B$5,'正規分布ツール'!$B$6,FALSE)</x:f>
        <x:v>0.001192044100732357</x:v>
      </x:c>
      <x:c r="C30" s="29" t="n">
        <x:f>IF(A30&lt;='正規分布ツール'!$B$7,B30,NA())</x:f>
        <x:v>0.001192044100732357</x:v>
      </x:c>
      <x:c r="D30" s="29" t="e">
        <x:f>IF(AND(A30&gt;='正規分布ツール'!$B$7,A30&lt;='正規分布ツール'!$B$8),B30,NA())</x:f>
        <x:v>#N/A</x:v>
      </x:c>
      <x:c r="E30" s="29" t="e">
        <x:f>IF(A30&gt;='正規分布ツール'!$B$8,B30,NA())</x:f>
        <x:v>#N/A</x:v>
      </x:c>
      <x:c r="F30" s="2"/>
      <x:c r="G30" s="2"/>
      <x:c r="H30" s="2"/>
      <x:c r="I30" s="2"/>
      <x:c r="J30" s="2"/>
      <x:c r="K30" s="2"/>
      <x:c r="L30" s="2"/>
      <x:c r="M30" s="2"/>
      <x:c r="N30" s="2" t="e">
        <x:f>NA()</x:f>
        <x:v>#N/A</x:v>
      </x:c>
      <x:c r="O30" s="2" t="e">
        <x:f>NA()</x:f>
        <x:v>#N/A</x:v>
      </x:c>
      <x:c r="P30" s="2"/>
    </x:row>
    <x:row r="31" ht="25" customHeight="1">
      <x:c r="A31" s="28" t="n">
        <x:f>A30+$B$7</x:f>
        <x:v>93.67999999999996</x:v>
      </x:c>
      <x:c r="B31" s="29" t="n">
        <x:f>_xlfn.NORM.DIST(A31,'正規分布ツール'!$B$5,'正規分布ツール'!$B$6,FALSE)</x:f>
        <x:v>0.0013537378784202734</x:v>
      </x:c>
      <x:c r="C31" s="29" t="n">
        <x:f>IF(A31&lt;='正規分布ツール'!$B$7,B31,NA())</x:f>
        <x:v>0.0013537378784202734</x:v>
      </x:c>
      <x:c r="D31" s="29" t="e">
        <x:f>IF(AND(A31&gt;='正規分布ツール'!$B$7,A31&lt;='正規分布ツール'!$B$8),B31,NA())</x:f>
        <x:v>#N/A</x:v>
      </x:c>
      <x:c r="E31" s="29" t="e">
        <x:f>IF(A31&gt;='正規分布ツール'!$B$8,B31,NA())</x:f>
        <x:v>#N/A</x:v>
      </x:c>
      <x:c r="F31" s="2"/>
      <x:c r="G31" s="2"/>
      <x:c r="H31" s="2"/>
      <x:c r="I31" s="2"/>
      <x:c r="J31" s="2"/>
      <x:c r="K31" s="2"/>
      <x:c r="L31" s="2"/>
      <x:c r="M31" s="2"/>
      <x:c r="N31" s="2" t="n">
        <x:f>IF(OR(A17&lt;'正規分布ツール'!$B$7,A17&gt;'正規分布ツール'!$B$8),A17,NA())</x:f>
        <x:v>92.55999999999999</x:v>
      </x:c>
      <x:c r="O31" s="2" t="n">
        <x:f>IF(OR(A17&lt;'正規分布ツール'!$B$7,A17&gt;'正規分布ツール'!$B$8),0,NA())</x:f>
        <x:v>0</x:v>
      </x:c>
      <x:c r="P31" s="2"/>
    </x:row>
    <x:row r="32" ht="25" customHeight="1">
      <x:c r="A32" s="28" t="n">
        <x:f>A31+$B$7</x:f>
        <x:v>93.75999999999996</x:v>
      </x:c>
      <x:c r="B32" s="29" t="n">
        <x:f>_xlfn.NORM.DIST(A32,'正規分布ツール'!$B$5,'正規分布ツール'!$B$6,FALSE)</x:f>
        <x:v>0.0015349066505522808</x:v>
      </x:c>
      <x:c r="C32" s="29" t="n">
        <x:f>IF(A32&lt;='正規分布ツール'!$B$7,B32,NA())</x:f>
        <x:v>0.0015349066505522808</x:v>
      </x:c>
      <x:c r="D32" s="29" t="e">
        <x:f>IF(AND(A32&gt;='正規分布ツール'!$B$7,A32&lt;='正規分布ツール'!$B$8),B32,NA())</x:f>
        <x:v>#N/A</x:v>
      </x:c>
      <x:c r="E32" s="29" t="e">
        <x:f>IF(A32&gt;='正規分布ツール'!$B$8,B32,NA())</x:f>
        <x:v>#N/A</x:v>
      </x:c>
      <x:c r="F32" s="2"/>
      <x:c r="G32" s="2"/>
      <x:c r="H32" s="2"/>
      <x:c r="I32" s="2"/>
      <x:c r="J32" s="2"/>
      <x:c r="K32" s="2"/>
      <x:c r="L32" s="2"/>
      <x:c r="M32" s="2"/>
      <x:c r="N32" s="2" t="n">
        <x:f>IF(OR(A17&lt;'正規分布ツール'!$B$7,A17&gt;'正規分布ツール'!$B$8),A17,NA())</x:f>
        <x:v>92.55999999999999</x:v>
      </x:c>
      <x:c r="O32" s="2" t="n">
        <x:f>IF(OR(A17&lt;'正規分布ツール'!$B$7,A17&gt;'正規分布ツール'!$B$8),B17,NA())</x:f>
        <x:v>0.00019720126248457383</x:v>
      </x:c>
      <x:c r="P32" s="2"/>
    </x:row>
    <x:row r="33" ht="25" customHeight="1">
      <x:c r="A33" s="28" t="n">
        <x:f>A32+$B$7</x:f>
        <x:v>93.83999999999996</x:v>
      </x:c>
      <x:c r="B33" s="29" t="n">
        <x:f>_xlfn.NORM.DIST(A33,'正規分布ツール'!$B$5,'正規分布ツール'!$B$6,FALSE)</x:f>
        <x:v>0.0017375386889273647</x:v>
      </x:c>
      <x:c r="C33" s="29" t="n">
        <x:f>IF(A33&lt;='正規分布ツール'!$B$7,B33,NA())</x:f>
        <x:v>0.0017375386889273647</x:v>
      </x:c>
      <x:c r="D33" s="29" t="e">
        <x:f>IF(AND(A33&gt;='正規分布ツール'!$B$7,A33&lt;='正規分布ツール'!$B$8),B33,NA())</x:f>
        <x:v>#N/A</x:v>
      </x:c>
      <x:c r="E33" s="29" t="e">
        <x:f>IF(A33&gt;='正規分布ツール'!$B$8,B33,NA())</x:f>
        <x:v>#N/A</x:v>
      </x:c>
      <x:c r="F33" s="2"/>
      <x:c r="G33" s="2"/>
      <x:c r="H33" s="2"/>
      <x:c r="I33" s="2"/>
      <x:c r="J33" s="2"/>
      <x:c r="K33" s="2"/>
      <x:c r="L33" s="2"/>
      <x:c r="M33" s="2"/>
      <x:c r="N33" s="2" t="e">
        <x:f>NA()</x:f>
        <x:v>#N/A</x:v>
      </x:c>
      <x:c r="O33" s="2" t="e">
        <x:f>NA()</x:f>
        <x:v>#N/A</x:v>
      </x:c>
      <x:c r="P33" s="2"/>
    </x:row>
    <x:row r="34" ht="25" customHeight="1">
      <x:c r="A34" s="28" t="n">
        <x:f>A33+$B$7</x:f>
        <x:v>93.91999999999996</x:v>
      </x:c>
      <x:c r="B34" s="29" t="n">
        <x:f>_xlfn.NORM.DIST(A34,'正規分布ツール'!$B$5,'正規分布ツール'!$B$6,FALSE)</x:f>
        <x:v>0.0019637768144622663</x:v>
      </x:c>
      <x:c r="C34" s="29" t="n">
        <x:f>IF(A34&lt;='正規分布ツール'!$B$7,B34,NA())</x:f>
        <x:v>0.0019637768144622663</x:v>
      </x:c>
      <x:c r="D34" s="29" t="e">
        <x:f>IF(AND(A34&gt;='正規分布ツール'!$B$7,A34&lt;='正規分布ツール'!$B$8),B34,NA())</x:f>
        <x:v>#N/A</x:v>
      </x:c>
      <x:c r="E34" s="29" t="e">
        <x:f>IF(A34&gt;='正規分布ツール'!$B$8,B34,NA())</x:f>
        <x:v>#N/A</x:v>
      </x:c>
      <x:c r="F34" s="2"/>
      <x:c r="G34" s="2"/>
      <x:c r="H34" s="2"/>
      <x:c r="I34" s="2"/>
      <x:c r="J34" s="2"/>
      <x:c r="K34" s="2"/>
      <x:c r="L34" s="2"/>
      <x:c r="M34" s="2"/>
      <x:c r="N34" s="2" t="n">
        <x:f>IF(OR(A18&lt;'正規分布ツール'!$B$7,A18&gt;'正規分布ツール'!$B$8),A18,NA())</x:f>
        <x:v>92.63999999999999</x:v>
      </x:c>
      <x:c r="O34" s="2" t="n">
        <x:f>IF(OR(A18&lt;'正規分布ツール'!$B$7,A18&gt;'正規分布ツール'!$B$8),0,NA())</x:f>
        <x:v>0</x:v>
      </x:c>
      <x:c r="P34" s="2"/>
    </x:row>
    <x:row r="35" ht="25" customHeight="1">
      <x:c r="A35" s="28" t="n">
        <x:f>A34+$B$7</x:f>
        <x:v>93.99999999999996</x:v>
      </x:c>
      <x:c r="B35" s="29" t="n">
        <x:f>_xlfn.NORM.DIST(A35,'正規分布ツール'!$B$5,'正規分布ツール'!$B$6,FALSE)</x:f>
        <x:v>0.002215924205968863</x:v>
      </x:c>
      <x:c r="C35" s="29" t="n">
        <x:f>IF(A35&lt;='正規分布ツール'!$B$7,B35,NA())</x:f>
        <x:v>0.002215924205968863</x:v>
      </x:c>
      <x:c r="D35" s="29" t="e">
        <x:f>IF(AND(A35&gt;='正規分布ツール'!$B$7,A35&lt;='正規分布ツール'!$B$8),B35,NA())</x:f>
        <x:v>#N/A</x:v>
      </x:c>
      <x:c r="E35" s="29" t="e">
        <x:f>IF(A35&gt;='正規分布ツール'!$B$8,B35,NA())</x:f>
        <x:v>#N/A</x:v>
      </x:c>
      <x:c r="F35" s="2"/>
      <x:c r="G35" s="2"/>
      <x:c r="H35" s="2"/>
      <x:c r="I35" s="2"/>
      <x:c r="J35" s="2"/>
      <x:c r="K35" s="2"/>
      <x:c r="L35" s="2"/>
      <x:c r="M35" s="2"/>
      <x:c r="N35" s="2" t="n">
        <x:f>IF(OR(A18&lt;'正規分布ツール'!$B$7,A18&gt;'正規分布ツール'!$B$8),A18,NA())</x:f>
        <x:v>92.63999999999999</x:v>
      </x:c>
      <x:c r="O35" s="2" t="n">
        <x:f>IF(OR(A18&lt;'正規分布ツール'!$B$7,A18&gt;'正規分布ツール'!$B$8),B18,NA())</x:f>
        <x:v>0.0002286574070299228</x:v>
      </x:c>
      <x:c r="P35" s="2"/>
    </x:row>
    <x:row r="36" ht="25" customHeight="1">
      <x:c r="A36" s="28" t="n">
        <x:f>A35+$B$7</x:f>
        <x:v>94.07999999999996</x:v>
      </x:c>
      <x:c r="B36" s="29" t="n">
        <x:f>_xlfn.NORM.DIST(A36,'正規分布ツール'!$B$5,'正規分布ツール'!$B$6,FALSE)</x:f>
        <x:v>0.0024964496068060225</x:v>
      </x:c>
      <x:c r="C36" s="29" t="n">
        <x:f>IF(A36&lt;='正規分布ツール'!$B$7,B36,NA())</x:f>
        <x:v>0.0024964496068060225</x:v>
      </x:c>
      <x:c r="D36" s="29" t="e">
        <x:f>IF(AND(A36&gt;='正規分布ツール'!$B$7,A36&lt;='正規分布ツール'!$B$8),B36,NA())</x:f>
        <x:v>#N/A</x:v>
      </x:c>
      <x:c r="E36" s="29" t="e">
        <x:f>IF(A36&gt;='正規分布ツール'!$B$8,B36,NA())</x:f>
        <x:v>#N/A</x:v>
      </x:c>
      <x:c r="F36" s="2"/>
      <x:c r="G36" s="2"/>
      <x:c r="H36" s="2"/>
      <x:c r="I36" s="2"/>
      <x:c r="J36" s="2"/>
      <x:c r="K36" s="2"/>
      <x:c r="L36" s="2"/>
      <x:c r="M36" s="2"/>
      <x:c r="N36" s="2" t="e">
        <x:f>NA()</x:f>
        <x:v>#N/A</x:v>
      </x:c>
      <x:c r="O36" s="2" t="e">
        <x:f>NA()</x:f>
        <x:v>#N/A</x:v>
      </x:c>
      <x:c r="P36" s="2"/>
    </x:row>
    <x:row r="37" ht="25" customHeight="1">
      <x:c r="A37" s="28" t="n">
        <x:f>A36+$B$7</x:f>
        <x:v>94.15999999999995</x:v>
      </x:c>
      <x:c r="B37" s="29" t="n">
        <x:f>_xlfn.NORM.DIST(A37,'正規分布ツール'!$B$5,'正規分布ツール'!$B$6,FALSE)</x:f>
        <x:v>0.002807991797995296</x:v>
      </x:c>
      <x:c r="C37" s="29" t="n">
        <x:f>IF(A37&lt;='正規分布ツール'!$B$7,B37,NA())</x:f>
        <x:v>0.002807991797995296</x:v>
      </x:c>
      <x:c r="D37" s="29" t="e">
        <x:f>IF(AND(A37&gt;='正規分布ツール'!$B$7,A37&lt;='正規分布ツール'!$B$8),B37,NA())</x:f>
        <x:v>#N/A</x:v>
      </x:c>
      <x:c r="E37" s="29" t="e">
        <x:f>IF(A37&gt;='正規分布ツール'!$B$8,B37,NA())</x:f>
        <x:v>#N/A</x:v>
      </x:c>
      <x:c r="F37" s="2"/>
      <x:c r="G37" s="2"/>
      <x:c r="H37" s="2"/>
      <x:c r="I37" s="2"/>
      <x:c r="J37" s="2"/>
      <x:c r="K37" s="2"/>
      <x:c r="L37" s="2"/>
      <x:c r="M37" s="2"/>
      <x:c r="N37" s="2" t="n">
        <x:f>IF(OR(A19&lt;'正規分布ツール'!$B$7,A19&gt;'正規分布ツール'!$B$8),A19,NA())</x:f>
        <x:v>92.71999999999998</x:v>
      </x:c>
      <x:c r="O37" s="2" t="n">
        <x:f>IF(OR(A19&lt;'正規分布ツール'!$B$7,A19&gt;'正規分布ツール'!$B$8),0,NA())</x:f>
        <x:v>0</x:v>
      </x:c>
      <x:c r="P37" s="2"/>
    </x:row>
    <x:row r="38" ht="25" customHeight="1">
      <x:c r="A38" s="28" t="n">
        <x:f>A37+$B$7</x:f>
        <x:v>94.23999999999995</x:v>
      </x:c>
      <x:c r="B38" s="29" t="n">
        <x:f>_xlfn.NORM.DIST(A38,'正規分布ツール'!$B$5,'正規分布ツール'!$B$6,FALSE)</x:f>
        <x:v>0.0031533631981327465</x:v>
      </x:c>
      <x:c r="C38" s="29" t="n">
        <x:f>IF(A38&lt;='正規分布ツール'!$B$7,B38,NA())</x:f>
        <x:v>0.0031533631981327465</x:v>
      </x:c>
      <x:c r="D38" s="29" t="e">
        <x:f>IF(AND(A38&gt;='正規分布ツール'!$B$7,A38&lt;='正規分布ツール'!$B$8),B38,NA())</x:f>
        <x:v>#N/A</x:v>
      </x:c>
      <x:c r="E38" s="29" t="e">
        <x:f>IF(A38&gt;='正規分布ツール'!$B$8,B38,NA())</x:f>
        <x:v>#N/A</x:v>
      </x:c>
      <x:c r="F38" s="2"/>
      <x:c r="G38" s="2"/>
      <x:c r="H38" s="2"/>
      <x:c r="I38" s="2"/>
      <x:c r="J38" s="2"/>
      <x:c r="K38" s="2"/>
      <x:c r="L38" s="2"/>
      <x:c r="M38" s="2"/>
      <x:c r="N38" s="2" t="n">
        <x:f>IF(OR(A19&lt;'正規分布ツール'!$B$7,A19&gt;'正規分布ツール'!$B$8),A19,NA())</x:f>
        <x:v>92.71999999999998</x:v>
      </x:c>
      <x:c r="O38" s="2" t="n">
        <x:f>IF(OR(A19&lt;'正規分布ツール'!$B$7,A19&gt;'正規分布ツール'!$B$8),B19,NA())</x:f>
        <x:v>0.00026470734154745995</x:v>
      </x:c>
      <x:c r="P38" s="2"/>
    </x:row>
    <x:row r="39" ht="25" customHeight="1">
      <x:c r="A39" s="28" t="n">
        <x:f>A38+$B$7</x:f>
        <x:v>94.31999999999995</x:v>
      </x:c>
      <x:c r="B39" s="29" t="n">
        <x:f>_xlfn.NORM.DIST(A39,'正規分布ツール'!$B$5,'正規分布ツール'!$B$6,FALSE)</x:f>
        <x:v>0.0035355524430094746</x:v>
      </x:c>
      <x:c r="C39" s="29" t="n">
        <x:f>IF(A39&lt;='正規分布ツール'!$B$7,B39,NA())</x:f>
        <x:v>0.0035355524430094746</x:v>
      </x:c>
      <x:c r="D39" s="29" t="e">
        <x:f>IF(AND(A39&gt;='正規分布ツール'!$B$7,A39&lt;='正規分布ツール'!$B$8),B39,NA())</x:f>
        <x:v>#N/A</x:v>
      </x:c>
      <x:c r="E39" s="29" t="e">
        <x:f>IF(A39&gt;='正規分布ツール'!$B$8,B39,NA())</x:f>
        <x:v>#N/A</x:v>
      </x:c>
      <x:c r="F39" s="2"/>
      <x:c r="G39" s="2"/>
      <x:c r="H39" s="2"/>
      <x:c r="I39" s="2"/>
      <x:c r="J39" s="2"/>
      <x:c r="K39" s="2"/>
      <x:c r="L39" s="2"/>
      <x:c r="M39" s="2"/>
      <x:c r="N39" s="2" t="e">
        <x:f>NA()</x:f>
        <x:v>#N/A</x:v>
      </x:c>
      <x:c r="O39" s="2" t="e">
        <x:f>NA()</x:f>
        <x:v>#N/A</x:v>
      </x:c>
      <x:c r="P39" s="2"/>
    </x:row>
    <x:row r="40" ht="25" customHeight="1">
      <x:c r="A40" s="28" t="n">
        <x:f>A39+$B$7</x:f>
        <x:v>94.39999999999995</x:v>
      </x:c>
      <x:c r="B40" s="29" t="n">
        <x:f>_xlfn.NORM.DIST(A40,'正規分布ツール'!$B$5,'正規分布ツール'!$B$6,FALSE)</x:f>
        <x:v>0.003957725791489699</x:v>
      </x:c>
      <x:c r="C40" s="29" t="n">
        <x:f>IF(A40&lt;='正規分布ツール'!$B$7,B40,NA())</x:f>
        <x:v>0.003957725791489699</x:v>
      </x:c>
      <x:c r="D40" s="29" t="e">
        <x:f>IF(AND(A40&gt;='正規分布ツール'!$B$7,A40&lt;='正規分布ツール'!$B$8),B40,NA())</x:f>
        <x:v>#N/A</x:v>
      </x:c>
      <x:c r="E40" s="29" t="e">
        <x:f>IF(A40&gt;='正規分布ツール'!$B$8,B40,NA())</x:f>
        <x:v>#N/A</x:v>
      </x:c>
      <x:c r="F40" s="2"/>
      <x:c r="G40" s="2"/>
      <x:c r="H40" s="2"/>
      <x:c r="I40" s="2"/>
      <x:c r="J40" s="2"/>
      <x:c r="K40" s="2"/>
      <x:c r="L40" s="2"/>
      <x:c r="M40" s="2"/>
      <x:c r="N40" s="2" t="n">
        <x:f>IF(OR(A20&lt;'正規分布ツール'!$B$7,A20&gt;'正規分布ツール'!$B$8),A20,NA())</x:f>
        <x:v>92.79999999999998</x:v>
      </x:c>
      <x:c r="O40" s="2" t="n">
        <x:f>IF(OR(A20&lt;'正規分布ツール'!$B$7,A20&gt;'正規分布ツール'!$B$8),0,NA())</x:f>
        <x:v>0</x:v>
      </x:c>
      <x:c r="P40" s="2"/>
    </x:row>
    <x:row r="41" ht="25" customHeight="1">
      <x:c r="A41" s="28" t="n">
        <x:f>A40+$B$7</x:f>
        <x:v>94.47999999999995</x:v>
      </x:c>
      <x:c r="B41" s="29" t="n">
        <x:f>_xlfn.NORM.DIST(A41,'正規分布ツール'!$B$5,'正規分布ツール'!$B$6,FALSE)</x:f>
        <x:v>0.004423227199118289</x:v>
      </x:c>
      <x:c r="C41" s="29" t="n">
        <x:f>IF(A41&lt;='正規分布ツール'!$B$7,B41,NA())</x:f>
        <x:v>0.004423227199118289</x:v>
      </x:c>
      <x:c r="D41" s="29" t="e">
        <x:f>IF(AND(A41&gt;='正規分布ツール'!$B$7,A41&lt;='正規分布ツール'!$B$8),B41,NA())</x:f>
        <x:v>#N/A</x:v>
      </x:c>
      <x:c r="E41" s="29" t="e">
        <x:f>IF(A41&gt;='正規分布ツール'!$B$8,B41,NA())</x:f>
        <x:v>#N/A</x:v>
      </x:c>
      <x:c r="F41" s="2"/>
      <x:c r="G41" s="2"/>
      <x:c r="H41" s="2"/>
      <x:c r="I41" s="2"/>
      <x:c r="J41" s="2"/>
      <x:c r="K41" s="2"/>
      <x:c r="L41" s="2"/>
      <x:c r="M41" s="2"/>
      <x:c r="N41" s="2" t="n">
        <x:f>IF(OR(A20&lt;'正規分布ツール'!$B$7,A20&gt;'正規分布ツール'!$B$8),A20,NA())</x:f>
        <x:v>92.79999999999998</x:v>
      </x:c>
      <x:c r="O41" s="2" t="n">
        <x:f>IF(OR(A20&lt;'正規分布ツール'!$B$7,A20&gt;'正規分布ツール'!$B$8),B20,NA())</x:f>
        <x:v>0.00030595096505687684</x:v>
      </x:c>
      <x:c r="P41" s="2"/>
    </x:row>
    <x:row r="42" ht="25" customHeight="1">
      <x:c r="A42" s="28" t="n">
        <x:f>A41+$B$7</x:f>
        <x:v>94.55999999999995</x:v>
      </x:c>
      <x:c r="B42" s="29" t="n">
        <x:f>_xlfn.NORM.DIST(A42,'正規分布ツール'!$B$5,'正規分布ツール'!$B$6,FALSE)</x:f>
        <x:v>0.004935576897375201</x:v>
      </x:c>
      <x:c r="C42" s="29" t="n">
        <x:f>IF(A42&lt;='正規分布ツール'!$B$7,B42,NA())</x:f>
        <x:v>0.004935576897375201</x:v>
      </x:c>
      <x:c r="D42" s="29" t="e">
        <x:f>IF(AND(A42&gt;='正規分布ツール'!$B$7,A42&lt;='正規分布ツール'!$B$8),B42,NA())</x:f>
        <x:v>#N/A</x:v>
      </x:c>
      <x:c r="E42" s="29" t="e">
        <x:f>IF(A42&gt;='正規分布ツール'!$B$8,B42,NA())</x:f>
        <x:v>#N/A</x:v>
      </x:c>
      <x:c r="F42" s="2"/>
      <x:c r="G42" s="2"/>
      <x:c r="H42" s="2"/>
      <x:c r="I42" s="2"/>
      <x:c r="J42" s="2"/>
      <x:c r="K42" s="2"/>
      <x:c r="L42" s="2"/>
      <x:c r="M42" s="2"/>
      <x:c r="N42" s="2" t="e">
        <x:f>NA()</x:f>
        <x:v>#N/A</x:v>
      </x:c>
      <x:c r="O42" s="2" t="e">
        <x:f>NA()</x:f>
        <x:v>#N/A</x:v>
      </x:c>
      <x:c r="P42" s="2"/>
    </x:row>
    <x:row r="43" ht="25" customHeight="1">
      <x:c r="A43" s="28" t="n">
        <x:f>A42+$B$7</x:f>
        <x:v>94.63999999999994</x:v>
      </x:c>
      <x:c r="B43" s="29" t="n">
        <x:f>_xlfn.NORM.DIST(A43,'正規分布ツール'!$B$5,'正規分布ツール'!$B$6,FALSE)</x:f>
        <x:v>0.005498468314702378</x:v>
      </x:c>
      <x:c r="C43" s="29" t="n">
        <x:f>IF(A43&lt;='正規分布ツール'!$B$7,B43,NA())</x:f>
        <x:v>0.005498468314702378</x:v>
      </x:c>
      <x:c r="D43" s="29" t="e">
        <x:f>IF(AND(A43&gt;='正規分布ツール'!$B$7,A43&lt;='正規分布ツール'!$B$8),B43,NA())</x:f>
        <x:v>#N/A</x:v>
      </x:c>
      <x:c r="E43" s="29" t="e">
        <x:f>IF(A43&gt;='正規分布ツール'!$B$8,B43,NA())</x:f>
        <x:v>#N/A</x:v>
      </x:c>
      <x:c r="F43" s="2"/>
      <x:c r="G43" s="2"/>
      <x:c r="H43" s="2"/>
      <x:c r="I43" s="2"/>
      <x:c r="J43" s="2"/>
      <x:c r="K43" s="2"/>
      <x:c r="L43" s="2"/>
      <x:c r="M43" s="2"/>
      <x:c r="N43" s="2" t="n">
        <x:f>IF(OR(A21&lt;'正規分布ツール'!$B$7,A21&gt;'正規分布ツール'!$B$8),A21,NA())</x:f>
        <x:v>92.87999999999998</x:v>
      </x:c>
      <x:c r="O43" s="2" t="n">
        <x:f>IF(OR(A21&lt;'正規分布ツール'!$B$7,A21&gt;'正規分布ツール'!$B$8),0,NA())</x:f>
        <x:v>0</x:v>
      </x:c>
      <x:c r="P43" s="2"/>
    </x:row>
    <x:row r="44" ht="25" customHeight="1">
      <x:c r="A44" s="28" t="n">
        <x:f>A43+$B$7</x:f>
        <x:v>94.71999999999994</x:v>
      </x:c>
      <x:c r="B44" s="29" t="n">
        <x:f>_xlfn.NORM.DIST(A44,'正規分布ツール'!$B$5,'正規分布ツール'!$B$6,FALSE)</x:f>
        <x:v>0.006115763175638517</x:v>
      </x:c>
      <x:c r="C44" s="29" t="n">
        <x:f>IF(A44&lt;='正規分布ツール'!$B$7,B44,NA())</x:f>
        <x:v>0.006115763175638517</x:v>
      </x:c>
      <x:c r="D44" s="29" t="e">
        <x:f>IF(AND(A44&gt;='正規分布ツール'!$B$7,A44&lt;='正規分布ツール'!$B$8),B44,NA())</x:f>
        <x:v>#N/A</x:v>
      </x:c>
      <x:c r="E44" s="29" t="e">
        <x:f>IF(A44&gt;='正規分布ツール'!$B$8,B44,NA())</x:f>
        <x:v>#N/A</x:v>
      </x:c>
      <x:c r="F44" s="2"/>
      <x:c r="G44" s="2"/>
      <x:c r="H44" s="2"/>
      <x:c r="I44" s="2"/>
      <x:c r="J44" s="2"/>
      <x:c r="K44" s="2"/>
      <x:c r="L44" s="2"/>
      <x:c r="M44" s="2"/>
      <x:c r="N44" s="2" t="n">
        <x:f>IF(OR(A21&lt;'正規分布ツール'!$B$7,A21&gt;'正規分布ツール'!$B$8),A21,NA())</x:f>
        <x:v>92.87999999999998</x:v>
      </x:c>
      <x:c r="O44" s="2" t="n">
        <x:f>IF(OR(A21&lt;'正規分布ツール'!$B$7,A21&gt;'正規分布ツール'!$B$8),B21,NA())</x:f>
        <x:v>0.00035305535024400634</x:v>
      </x:c>
      <x:c r="P44" s="2"/>
    </x:row>
    <x:row r="45" ht="25" customHeight="1">
      <x:c r="A45" s="28" t="n">
        <x:f>A44+$B$7</x:f>
        <x:v>94.79999999999994</x:v>
      </x:c>
      <x:c r="B45" s="29" t="n">
        <x:f>_xlfn.NORM.DIST(A45,'正規分布ツール'!$B$5,'正規分布ツール'!$B$6,FALSE)</x:f>
        <x:v>0.006791484616842282</x:v>
      </x:c>
      <x:c r="C45" s="29" t="n">
        <x:f>IF(A45&lt;='正規分布ツール'!$B$7,B45,NA())</x:f>
        <x:v>0.006791484616842282</x:v>
      </x:c>
      <x:c r="D45" s="29" t="e">
        <x:f>IF(AND(A45&gt;='正規分布ツール'!$B$7,A45&lt;='正規分布ツール'!$B$8),B45,NA())</x:f>
        <x:v>#N/A</x:v>
      </x:c>
      <x:c r="E45" s="29" t="e">
        <x:f>IF(A45&gt;='正規分布ツール'!$B$8,B45,NA())</x:f>
        <x:v>#N/A</x:v>
      </x:c>
      <x:c r="F45" s="2"/>
      <x:c r="G45" s="2"/>
      <x:c r="H45" s="2"/>
      <x:c r="I45" s="2"/>
      <x:c r="J45" s="2"/>
      <x:c r="K45" s="2"/>
      <x:c r="L45" s="2"/>
      <x:c r="M45" s="2"/>
      <x:c r="N45" s="2" t="e">
        <x:f>NA()</x:f>
        <x:v>#N/A</x:v>
      </x:c>
      <x:c r="O45" s="2" t="e">
        <x:f>NA()</x:f>
        <x:v>#N/A</x:v>
      </x:c>
      <x:c r="P45" s="2"/>
    </x:row>
    <x:row r="46" ht="25" customHeight="1">
      <x:c r="A46" s="28" t="n">
        <x:f>A45+$B$7</x:f>
        <x:v>94.87999999999994</x:v>
      </x:c>
      <x:c r="B46" s="29" t="n">
        <x:f>_xlfn.NORM.DIST(A46,'正規分布ツール'!$B$5,'正規分布ツール'!$B$6,FALSE)</x:f>
        <x:v>0.007529808163688129</x:v>
      </x:c>
      <x:c r="C46" s="29" t="n">
        <x:f>IF(A46&lt;='正規分布ツール'!$B$7,B46,NA())</x:f>
        <x:v>0.007529808163688129</x:v>
      </x:c>
      <x:c r="D46" s="29" t="e">
        <x:f>IF(AND(A46&gt;='正規分布ツール'!$B$7,A46&lt;='正規分布ツール'!$B$8),B46,NA())</x:f>
        <x:v>#N/A</x:v>
      </x:c>
      <x:c r="E46" s="29" t="e">
        <x:f>IF(A46&gt;='正規分布ツール'!$B$8,B46,NA())</x:f>
        <x:v>#N/A</x:v>
      </x:c>
      <x:c r="F46" s="2"/>
      <x:c r="G46" s="2"/>
      <x:c r="H46" s="2"/>
      <x:c r="I46" s="2"/>
      <x:c r="J46" s="2"/>
      <x:c r="K46" s="2"/>
      <x:c r="L46" s="2"/>
      <x:c r="M46" s="2"/>
      <x:c r="N46" s="2" t="n">
        <x:f>IF(OR(A22&lt;'正規分布ツール'!$B$7,A22&gt;'正規分布ツール'!$B$8),A22,NA())</x:f>
        <x:v>92.95999999999998</x:v>
      </x:c>
      <x:c r="O46" s="2" t="n">
        <x:f>IF(OR(A22&lt;'正規分布ツール'!$B$7,A22&gt;'正規分布ツール'!$B$8),0,NA())</x:f>
        <x:v>0</x:v>
      </x:c>
      <x:c r="P46" s="2"/>
    </x:row>
    <x:row r="47" ht="25" customHeight="1">
      <x:c r="A47" s="28" t="n">
        <x:f>A46+$B$7</x:f>
        <x:v>94.95999999999994</x:v>
      </x:c>
      <x:c r="B47" s="29" t="n">
        <x:f>_xlfn.NORM.DIST(A47,'正規分布ツール'!$B$5,'正規分布ツール'!$B$6,FALSE)</x:f>
        <x:v>0.008335050418689866</x:v>
      </x:c>
      <x:c r="C47" s="29" t="n">
        <x:f>IF(A47&lt;='正規分布ツール'!$B$7,B47,NA())</x:f>
        <x:v>0.008335050418689866</x:v>
      </x:c>
      <x:c r="D47" s="29" t="e">
        <x:f>IF(AND(A47&gt;='正規分布ツール'!$B$7,A47&lt;='正規分布ツール'!$B$8),B47,NA())</x:f>
        <x:v>#N/A</x:v>
      </x:c>
      <x:c r="E47" s="29" t="e">
        <x:f>IF(A47&gt;='正規分布ツール'!$B$8,B47,NA())</x:f>
        <x:v>#N/A</x:v>
      </x:c>
      <x:c r="F47" s="2"/>
      <x:c r="G47" s="2"/>
      <x:c r="H47" s="2"/>
      <x:c r="I47" s="2"/>
      <x:c r="J47" s="2"/>
      <x:c r="K47" s="2"/>
      <x:c r="L47" s="2"/>
      <x:c r="M47" s="2"/>
      <x:c r="N47" s="2" t="n">
        <x:f>IF(OR(A22&lt;'正規分布ツール'!$B$7,A22&gt;'正規分布ツール'!$B$8),A22,NA())</x:f>
        <x:v>92.95999999999998</x:v>
      </x:c>
      <x:c r="O47" s="2" t="n">
        <x:f>IF(OR(A22&lt;'正規分布ツール'!$B$7,A22&gt;'正規分布ツール'!$B$8),B22,NA())</x:f>
        <x:v>0.0004067606155408892</x:v>
      </x:c>
      <x:c r="P47" s="2"/>
    </x:row>
    <x:row r="48" ht="25" customHeight="1">
      <x:c r="A48" s="28" t="n">
        <x:f>A47+$B$7</x:f>
        <x:v>95.03999999999994</x:v>
      </x:c>
      <x:c r="B48" s="29" t="n">
        <x:f>_xlfn.NORM.DIST(A48,'正規分布ツール'!$B$5,'正規分布ツール'!$B$6,FALSE)</x:f>
        <x:v>0.009211655323430287</x:v>
      </x:c>
      <x:c r="C48" s="29" t="n">
        <x:f>IF(A48&lt;='正規分布ツール'!$B$7,B48,NA())</x:f>
        <x:v>0.009211655323430287</x:v>
      </x:c>
      <x:c r="D48" s="29" t="e">
        <x:f>IF(AND(A48&gt;='正規分布ツール'!$B$7,A48&lt;='正規分布ツール'!$B$8),B48,NA())</x:f>
        <x:v>#N/A</x:v>
      </x:c>
      <x:c r="E48" s="29" t="e">
        <x:f>IF(A48&gt;='正規分布ツール'!$B$8,B48,NA())</x:f>
        <x:v>#N/A</x:v>
      </x:c>
      <x:c r="F48" s="2"/>
      <x:c r="G48" s="2"/>
      <x:c r="H48" s="2"/>
      <x:c r="I48" s="2"/>
      <x:c r="J48" s="2"/>
      <x:c r="K48" s="2"/>
      <x:c r="L48" s="2"/>
      <x:c r="M48" s="2"/>
      <x:c r="N48" s="2" t="e">
        <x:f>NA()</x:f>
        <x:v>#N/A</x:v>
      </x:c>
      <x:c r="O48" s="2" t="e">
        <x:f>NA()</x:f>
        <x:v>#N/A</x:v>
      </x:c>
      <x:c r="P48" s="2"/>
    </x:row>
    <x:row r="49" ht="25" customHeight="1">
      <x:c r="A49" s="28" t="n">
        <x:f>A48+$B$7</x:f>
        <x:v>95.11999999999993</x:v>
      </x:c>
      <x:c r="B49" s="29" t="n">
        <x:f>_xlfn.NORM.DIST(A49,'正規分布ツール'!$B$5,'正規分布ツール'!$B$6,FALSE)</x:f>
        <x:v>0.010164177869112091</x:v>
      </x:c>
      <x:c r="C49" s="29" t="n">
        <x:f>IF(A49&lt;='正規分布ツール'!$B$7,B49,NA())</x:f>
        <x:v>0.010164177869112091</x:v>
      </x:c>
      <x:c r="D49" s="29" t="e">
        <x:f>IF(AND(A49&gt;='正規分布ツール'!$B$7,A49&lt;='正規分布ツール'!$B$8),B49,NA())</x:f>
        <x:v>#N/A</x:v>
      </x:c>
      <x:c r="E49" s="29" t="e">
        <x:f>IF(A49&gt;='正規分布ツール'!$B$8,B49,NA())</x:f>
        <x:v>#N/A</x:v>
      </x:c>
      <x:c r="F49" s="2"/>
      <x:c r="G49" s="2"/>
      <x:c r="H49" s="2"/>
      <x:c r="I49" s="2"/>
      <x:c r="J49" s="2"/>
      <x:c r="K49" s="2"/>
      <x:c r="L49" s="2"/>
      <x:c r="M49" s="2"/>
      <x:c r="N49" s="2" t="n">
        <x:f>IF(OR(A23&lt;'正規分布ツール'!$B$7,A23&gt;'正規分布ツール'!$B$8),A23,NA())</x:f>
        <x:v>93.03999999999998</x:v>
      </x:c>
      <x:c r="O49" s="2" t="n">
        <x:f>IF(OR(A23&lt;'正規分布ツール'!$B$7,A23&gt;'正規分布ツール'!$B$8),0,NA())</x:f>
        <x:v>0</x:v>
      </x:c>
      <x:c r="P49" s="2"/>
    </x:row>
    <x:row r="50" ht="25" customHeight="1">
      <x:c r="A50" s="28" t="n">
        <x:f>A49+$B$7</x:f>
        <x:v>95.19999999999993</x:v>
      </x:c>
      <x:c r="B50" s="29" t="n">
        <x:f>_xlfn.NORM.DIST(A50,'正規分布ツール'!$B$5,'正規分布ツール'!$B$6,FALSE)</x:f>
        <x:v>0.011197265147420529</x:v>
      </x:c>
      <x:c r="C50" s="29" t="n">
        <x:f>IF(A50&lt;='正規分布ツール'!$B$7,B50,NA())</x:f>
        <x:v>0.011197265147420529</x:v>
      </x:c>
      <x:c r="D50" s="29" t="e">
        <x:f>IF(AND(A50&gt;='正規分布ツール'!$B$7,A50&lt;='正規分布ツール'!$B$8),B50,NA())</x:f>
        <x:v>#N/A</x:v>
      </x:c>
      <x:c r="E50" s="29" t="e">
        <x:f>IF(A50&gt;='正規分布ツール'!$B$8,B50,NA())</x:f>
        <x:v>#N/A</x:v>
      </x:c>
      <x:c r="F50" s="2"/>
      <x:c r="G50" s="2"/>
      <x:c r="H50" s="2"/>
      <x:c r="I50" s="2"/>
      <x:c r="J50" s="2"/>
      <x:c r="K50" s="2"/>
      <x:c r="L50" s="2"/>
      <x:c r="M50" s="2"/>
      <x:c r="N50" s="2" t="n">
        <x:f>IF(OR(A23&lt;'正規分布ツール'!$B$7,A23&gt;'正規分布ツール'!$B$8),A23,NA())</x:f>
        <x:v>93.03999999999998</x:v>
      </x:c>
      <x:c r="O50" s="2" t="n">
        <x:f>IF(OR(A23&lt;'正規分布ツール'!$B$7,A23&gt;'正規分布ツール'!$B$8),B23,NA())</x:f>
        <x:v>0.00046788607846372216</x:v>
      </x:c>
      <x:c r="P50" s="2"/>
    </x:row>
    <x:row r="51" ht="25" customHeight="1">
      <x:c r="A51" s="28" t="n">
        <x:f>A50+$B$7</x:f>
        <x:v>95.27999999999993</x:v>
      </x:c>
      <x:c r="B51" s="29" t="n">
        <x:f>_xlfn.NORM.DIST(A51,'正規分布ツール'!$B$5,'正規分布ツール'!$B$6,FALSE)</x:f>
        <x:v>0.01231563465319024</x:v>
      </x:c>
      <x:c r="C51" s="29" t="n">
        <x:f>IF(A51&lt;='正規分布ツール'!$B$7,B51,NA())</x:f>
        <x:v>0.01231563465319024</x:v>
      </x:c>
      <x:c r="D51" s="29" t="e">
        <x:f>IF(AND(A51&gt;='正規分布ツール'!$B$7,A51&lt;='正規分布ツール'!$B$8),B51,NA())</x:f>
        <x:v>#N/A</x:v>
      </x:c>
      <x:c r="E51" s="29" t="e">
        <x:f>IF(A51&gt;='正規分布ツール'!$B$8,B51,NA())</x:f>
        <x:v>#N/A</x:v>
      </x:c>
      <x:c r="F51" s="2"/>
      <x:c r="G51" s="2"/>
      <x:c r="H51" s="2"/>
      <x:c r="I51" s="2"/>
      <x:c r="J51" s="2"/>
      <x:c r="K51" s="2"/>
      <x:c r="L51" s="2"/>
      <x:c r="M51" s="2"/>
      <x:c r="N51" s="2" t="e">
        <x:f>NA()</x:f>
        <x:v>#N/A</x:v>
      </x:c>
      <x:c r="O51" s="2" t="e">
        <x:f>NA()</x:f>
        <x:v>#N/A</x:v>
      </x:c>
      <x:c r="P51" s="2"/>
    </x:row>
    <x:row r="52" ht="25" customHeight="1">
      <x:c r="A52" s="28" t="n">
        <x:f>A51+$B$7</x:f>
        <x:v>95.35999999999993</x:v>
      </x:c>
      <x:c r="B52" s="29" t="n">
        <x:f>_xlfn.NORM.DIST(A52,'正規分布ツール'!$B$5,'正規分布ツール'!$B$6,FALSE)</x:f>
        <x:v>0.013524049773439763</x:v>
      </x:c>
      <x:c r="C52" s="29" t="n">
        <x:f>IF(A52&lt;='正規分布ツール'!$B$7,B52,NA())</x:f>
        <x:v>0.013524049773439763</x:v>
      </x:c>
      <x:c r="D52" s="29" t="e">
        <x:f>IF(AND(A52&gt;='正規分布ツール'!$B$7,A52&lt;='正規分布ツール'!$B$8),B52,NA())</x:f>
        <x:v>#N/A</x:v>
      </x:c>
      <x:c r="E52" s="29" t="e">
        <x:f>IF(A52&gt;='正規分布ツール'!$B$8,B52,NA())</x:f>
        <x:v>#N/A</x:v>
      </x:c>
      <x:c r="F52" s="2"/>
      <x:c r="G52" s="2"/>
      <x:c r="H52" s="2"/>
      <x:c r="I52" s="2"/>
      <x:c r="J52" s="2"/>
      <x:c r="K52" s="2"/>
      <x:c r="L52" s="2"/>
      <x:c r="M52" s="2"/>
      <x:c r="N52" s="2" t="n">
        <x:f>IF(OR(A24&lt;'正規分布ツール'!$B$7,A24&gt;'正規分布ツール'!$B$8),A24,NA())</x:f>
        <x:v>93.11999999999998</x:v>
      </x:c>
      <x:c r="O52" s="2" t="n">
        <x:f>IF(OR(A24&lt;'正規分布ツール'!$B$7,A24&gt;'正規分布ツール'!$B$8),0,NA())</x:f>
        <x:v>0</x:v>
      </x:c>
      <x:c r="P52" s="2"/>
    </x:row>
    <x:row r="53" ht="25" customHeight="1">
      <x:c r="A53" s="28" t="n">
        <x:f>A52+$B$7</x:f>
        <x:v>95.43999999999993</x:v>
      </x:c>
      <x:c r="B53" s="29" t="n">
        <x:f>_xlfn.NORM.DIST(A53,'正規分布ツール'!$B$5,'正規分布ツール'!$B$6,FALSE)</x:f>
        <x:v>0.014827292423669394</x:v>
      </x:c>
      <x:c r="C53" s="29" t="n">
        <x:f>IF(A53&lt;='正規分布ツール'!$B$7,B53,NA())</x:f>
        <x:v>0.014827292423669394</x:v>
      </x:c>
      <x:c r="D53" s="29" t="e">
        <x:f>IF(AND(A53&gt;='正規分布ツール'!$B$7,A53&lt;='正規分布ツール'!$B$8),B53,NA())</x:f>
        <x:v>#N/A</x:v>
      </x:c>
      <x:c r="E53" s="29" t="e">
        <x:f>IF(A53&gt;='正規分布ツール'!$B$8,B53,NA())</x:f>
        <x:v>#N/A</x:v>
      </x:c>
      <x:c r="F53" s="2"/>
      <x:c r="G53" s="2"/>
      <x:c r="H53" s="2"/>
      <x:c r="I53" s="2"/>
      <x:c r="J53" s="2"/>
      <x:c r="K53" s="2"/>
      <x:c r="L53" s="2"/>
      <x:c r="M53" s="2"/>
      <x:c r="N53" s="2" t="n">
        <x:f>IF(OR(A24&lt;'正規分布ツール'!$B$7,A24&gt;'正規分布ツール'!$B$8),A24,NA())</x:f>
        <x:v>93.11999999999998</x:v>
      </x:c>
      <x:c r="O53" s="2" t="n">
        <x:f>IF(OR(A24&lt;'正規分布ツール'!$B$7,A24&gt;'正規分布ツール'!$B$8),B24,NA())</x:f>
        <x:v>0.0005373366700768456</x:v>
      </x:c>
      <x:c r="P53" s="2"/>
    </x:row>
    <x:row r="54" ht="25" customHeight="1">
      <x:c r="A54" s="28" t="n">
        <x:f>A53+$B$7</x:f>
        <x:v>95.51999999999992</x:v>
      </x:c>
      <x:c r="B54" s="29" t="n">
        <x:f>_xlfn.NORM.DIST(A54,'正規分布ツール'!$B$5,'正規分布ツール'!$B$6,FALSE)</x:f>
        <x:v>0.016230132821847366</x:v>
      </x:c>
      <x:c r="C54" s="29" t="n">
        <x:f>IF(A54&lt;='正規分布ツール'!$B$7,B54,NA())</x:f>
        <x:v>0.016230132821847366</x:v>
      </x:c>
      <x:c r="D54" s="29" t="e">
        <x:f>IF(AND(A54&gt;='正規分布ツール'!$B$7,A54&lt;='正規分布ツール'!$B$8),B54,NA())</x:f>
        <x:v>#N/A</x:v>
      </x:c>
      <x:c r="E54" s="29" t="e">
        <x:f>IF(A54&gt;='正規分布ツール'!$B$8,B54,NA())</x:f>
        <x:v>#N/A</x:v>
      </x:c>
      <x:c r="F54" s="2"/>
      <x:c r="G54" s="2"/>
      <x:c r="H54" s="2"/>
      <x:c r="I54" s="2"/>
      <x:c r="J54" s="2"/>
      <x:c r="K54" s="2"/>
      <x:c r="L54" s="2"/>
      <x:c r="M54" s="2"/>
      <x:c r="N54" s="2" t="e">
        <x:f>NA()</x:f>
        <x:v>#N/A</x:v>
      </x:c>
      <x:c r="O54" s="2" t="e">
        <x:f>NA()</x:f>
        <x:v>#N/A</x:v>
      </x:c>
      <x:c r="P54" s="2"/>
    </x:row>
    <x:row r="55" ht="25" customHeight="1">
      <x:c r="A55" s="28" t="n">
        <x:f>A54+$B$7</x:f>
        <x:v>95.59999999999992</x:v>
      </x:c>
      <x:c r="B55" s="29" t="n">
        <x:f>_xlfn.NORM.DIST(A55,'正規分布ツール'!$B$5,'正規分布ツール'!$B$6,FALSE)</x:f>
        <x:v>0.017737296423114213</x:v>
      </x:c>
      <x:c r="C55" s="29" t="n">
        <x:f>IF(A55&lt;='正規分布ツール'!$B$7,B55,NA())</x:f>
        <x:v>0.017737296423114213</x:v>
      </x:c>
      <x:c r="D55" s="29" t="e">
        <x:f>IF(AND(A55&gt;='正規分布ツール'!$B$7,A55&lt;='正規分布ツール'!$B$8),B55,NA())</x:f>
        <x:v>#N/A</x:v>
      </x:c>
      <x:c r="E55" s="29" t="e">
        <x:f>IF(A55&gt;='正規分布ツール'!$B$8,B55,NA())</x:f>
        <x:v>#N/A</x:v>
      </x:c>
      <x:c r="F55" s="2"/>
      <x:c r="G55" s="2"/>
      <x:c r="H55" s="2"/>
      <x:c r="I55" s="2"/>
      <x:c r="J55" s="2"/>
      <x:c r="K55" s="2"/>
      <x:c r="L55" s="2"/>
      <x:c r="M55" s="2"/>
      <x:c r="N55" s="2" t="n">
        <x:f>IF(OR(A25&lt;'正規分布ツール'!$B$7,A25&gt;'正規分布ツール'!$B$8),A25,NA())</x:f>
        <x:v>93.19999999999997</x:v>
      </x:c>
      <x:c r="O55" s="2" t="n">
        <x:f>IF(OR(A25&lt;'正規分布ツール'!$B$7,A25&gt;'正規分布ツール'!$B$8),0,NA())</x:f>
        <x:v>0</x:v>
      </x:c>
      <x:c r="P55" s="2"/>
    </x:row>
    <x:row r="56" ht="25" customHeight="1">
      <x:c r="A56" s="28" t="n">
        <x:f>A55+$B$7</x:f>
        <x:v>95.67999999999992</x:v>
      </x:c>
      <x:c r="B56" s="29" t="n">
        <x:f>_xlfn.NORM.DIST(A56,'正規分布ツール'!$B$5,'正規分布ツール'!$B$6,FALSE)</x:f>
        <x:v>0.01935342807372617</x:v>
      </x:c>
      <x:c r="C56" s="29" t="n">
        <x:f>IF(A56&lt;='正規分布ツール'!$B$7,B56,NA())</x:f>
        <x:v>0.01935342807372617</x:v>
      </x:c>
      <x:c r="D56" s="29" t="e">
        <x:f>IF(AND(A56&gt;='正規分布ツール'!$B$7,A56&lt;='正規分布ツール'!$B$8),B56,NA())</x:f>
        <x:v>#N/A</x:v>
      </x:c>
      <x:c r="E56" s="29" t="e">
        <x:f>IF(A56&gt;='正規分布ツール'!$B$8,B56,NA())</x:f>
        <x:v>#N/A</x:v>
      </x:c>
      <x:c r="F56" s="2"/>
      <x:c r="G56" s="2"/>
      <x:c r="H56" s="2"/>
      <x:c r="I56" s="2"/>
      <x:c r="J56" s="2"/>
      <x:c r="K56" s="2"/>
      <x:c r="L56" s="2"/>
      <x:c r="M56" s="2"/>
      <x:c r="N56" s="2" t="n">
        <x:f>IF(OR(A25&lt;'正規分布ツール'!$B$7,A25&gt;'正規分布ツール'!$B$8),A25,NA())</x:f>
        <x:v>93.19999999999997</x:v>
      </x:c>
      <x:c r="O56" s="2" t="n">
        <x:f>IF(OR(A25&lt;'正規分布ツール'!$B$7,A25&gt;'正規分布ツール'!$B$8),B25,NA())</x:f>
        <x:v>0.0006161095842364828</x:v>
      </x:c>
      <x:c r="P56" s="2"/>
    </x:row>
    <x:row r="57" ht="25" customHeight="1">
      <x:c r="A57" s="28" t="n">
        <x:f>A56+$B$7</x:f>
        <x:v>95.75999999999992</x:v>
      </x:c>
      <x:c r="B57" s="29" t="n">
        <x:f>_xlfn.NORM.DIST(A57,'正規分布ツール'!$B$5,'正規分布ツール'!$B$6,FALSE)</x:f>
        <x:v>0.021083053480883365</x:v>
      </x:c>
      <x:c r="C57" s="29" t="n">
        <x:f>IF(A57&lt;='正規分布ツール'!$B$7,B57,NA())</x:f>
        <x:v>0.021083053480883365</x:v>
      </x:c>
      <x:c r="D57" s="29" t="e">
        <x:f>IF(AND(A57&gt;='正規分布ツール'!$B$7,A57&lt;='正規分布ツール'!$B$8),B57,NA())</x:f>
        <x:v>#N/A</x:v>
      </x:c>
      <x:c r="E57" s="29" t="e">
        <x:f>IF(A57&gt;='正規分布ツール'!$B$8,B57,NA())</x:f>
        <x:v>#N/A</x:v>
      </x:c>
      <x:c r="F57" s="2"/>
      <x:c r="G57" s="2"/>
      <x:c r="H57" s="2"/>
      <x:c r="I57" s="2"/>
      <x:c r="J57" s="2"/>
      <x:c r="K57" s="2"/>
      <x:c r="L57" s="2"/>
      <x:c r="M57" s="2"/>
      <x:c r="N57" s="2" t="e">
        <x:f>NA()</x:f>
        <x:v>#N/A</x:v>
      </x:c>
      <x:c r="O57" s="2" t="e">
        <x:f>NA()</x:f>
        <x:v>#N/A</x:v>
      </x:c>
      <x:c r="P57" s="2"/>
    </x:row>
    <x:row r="58" ht="25" customHeight="1">
      <x:c r="A58" s="28" t="n">
        <x:f>A57+$B$7</x:f>
        <x:v>95.83999999999992</x:v>
      </x:c>
      <x:c r="B58" s="29" t="n">
        <x:f>_xlfn.NORM.DIST(A58,'正規分布ツール'!$B$5,'正規分布ツール'!$B$6,FALSE)</x:f>
        <x:v>0.022930538135525497</x:v>
      </x:c>
      <x:c r="C58" s="29" t="n">
        <x:f>IF(A58&lt;='正規分布ツール'!$B$7,B58,NA())</x:f>
        <x:v>0.022930538135525497</x:v>
      </x:c>
      <x:c r="D58" s="29" t="e">
        <x:f>IF(AND(A58&gt;='正規分布ツール'!$B$7,A58&lt;='正規分布ツール'!$B$8),B58,NA())</x:f>
        <x:v>#N/A</x:v>
      </x:c>
      <x:c r="E58" s="29" t="e">
        <x:f>IF(A58&gt;='正規分布ツール'!$B$8,B58,NA())</x:f>
        <x:v>#N/A</x:v>
      </x:c>
      <x:c r="F58" s="2"/>
      <x:c r="G58" s="2"/>
      <x:c r="H58" s="2"/>
      <x:c r="I58" s="2"/>
      <x:c r="J58" s="2"/>
      <x:c r="K58" s="2"/>
      <x:c r="L58" s="2"/>
      <x:c r="M58" s="2"/>
      <x:c r="N58" s="2" t="n">
        <x:f>IF(OR(A26&lt;'正規分布ツール'!$B$7,A26&gt;'正規分布ツール'!$B$8),A26,NA())</x:f>
        <x:v>93.27999999999997</x:v>
      </x:c>
      <x:c r="O58" s="2" t="n">
        <x:f>IF(OR(A26&lt;'正規分布ツール'!$B$7,A26&gt;'正規分布ツール'!$B$8),0,NA())</x:f>
        <x:v>0</x:v>
      </x:c>
      <x:c r="P58" s="2"/>
    </x:row>
    <x:row r="59" ht="25" customHeight="1">
      <x:c r="A59" s="28" t="n">
        <x:f>A58+$B$7</x:f>
        <x:v>95.91999999999992</x:v>
      </x:c>
      <x:c r="B59" s="29" t="n">
        <x:f>_xlfn.NORM.DIST(A59,'正規分布ツール'!$B$5,'正規分布ツール'!$B$6,FALSE)</x:f>
        <x:v>0.02490004386753326</x:v>
      </x:c>
      <x:c r="C59" s="29" t="n">
        <x:f>IF(A59&lt;='正規分布ツール'!$B$7,B59,NA())</x:f>
        <x:v>0.02490004386753326</x:v>
      </x:c>
      <x:c r="D59" s="29" t="e">
        <x:f>IF(AND(A59&gt;='正規分布ツール'!$B$7,A59&lt;='正規分布ツール'!$B$8),B59,NA())</x:f>
        <x:v>#N/A</x:v>
      </x:c>
      <x:c r="E59" s="29" t="e">
        <x:f>IF(A59&gt;='正規分布ツール'!$B$8,B59,NA())</x:f>
        <x:v>#N/A</x:v>
      </x:c>
      <x:c r="F59" s="2"/>
      <x:c r="G59" s="2"/>
      <x:c r="H59" s="2"/>
      <x:c r="I59" s="2"/>
      <x:c r="J59" s="2"/>
      <x:c r="K59" s="2"/>
      <x:c r="L59" s="2"/>
      <x:c r="M59" s="2"/>
      <x:c r="N59" s="2" t="n">
        <x:f>IF(OR(A26&lt;'正規分布ツール'!$B$7,A26&gt;'正規分布ツール'!$B$8),A26,NA())</x:f>
        <x:v>93.27999999999997</x:v>
      </x:c>
      <x:c r="O59" s="2" t="n">
        <x:f>IF(OR(A26&lt;'正規分布ツール'!$B$7,A26&gt;'正規分布ツール'!$B$8),B26,NA())</x:f>
        <x:v>0.0007053011284706595</x:v>
      </x:c>
      <x:c r="P59" s="2"/>
    </x:row>
    <x:row r="60" ht="25" customHeight="1">
      <x:c r="A60" s="28" t="n">
        <x:f>A59+$B$7</x:f>
        <x:v>95.99999999999991</x:v>
      </x:c>
      <x:c r="B60" s="29" t="n">
        <x:f>_xlfn.NORM.DIST(A60,'正規分布ツール'!$B$5,'正規分布ツール'!$B$6,FALSE)</x:f>
        <x:v>0.026995483256591724</x:v>
      </x:c>
      <x:c r="C60" s="29" t="n">
        <x:f>IF(A60&lt;='正規分布ツール'!$B$7,B60,NA())</x:f>
        <x:v>0.026995483256591724</x:v>
      </x:c>
      <x:c r="D60" s="29" t="n">
        <x:f>IF(AND(A60&gt;='正規分布ツール'!$B$7,A60&lt;='正規分布ツール'!$B$8),B60,NA())</x:f>
        <x:v>0.026995483256591724</x:v>
      </x:c>
      <x:c r="E60" s="29" t="e">
        <x:f>IF(A60&gt;='正規分布ツール'!$B$8,B60,NA())</x:f>
        <x:v>#N/A</x:v>
      </x:c>
      <x:c r="F60" s="2"/>
      <x:c r="G60" s="2"/>
      <x:c r="H60" s="2"/>
      <x:c r="I60" s="2"/>
      <x:c r="J60" s="2"/>
      <x:c r="K60" s="2"/>
      <x:c r="L60" s="2"/>
      <x:c r="M60" s="2"/>
      <x:c r="N60" s="2" t="e">
        <x:f>NA()</x:f>
        <x:v>#N/A</x:v>
      </x:c>
      <x:c r="O60" s="2" t="e">
        <x:f>NA()</x:f>
        <x:v>#N/A</x:v>
      </x:c>
      <x:c r="P60" s="2"/>
    </x:row>
    <x:row r="61" ht="25" customHeight="1">
      <x:c r="A61" s="28" t="n">
        <x:f>A60+$B$7</x:f>
        <x:v>96.07999999999991</x:v>
      </x:c>
      <x:c r="B61" s="29" t="n">
        <x:f>_xlfn.NORM.DIST(A61,'正規分布ツール'!$B$5,'正規分布ツール'!$B$6,FALSE)</x:f>
        <x:v>0.02922047216672323</x:v>
      </x:c>
      <x:c r="C61" s="29" t="e">
        <x:f>IF(A61&lt;='正規分布ツール'!$B$7,B61,NA())</x:f>
        <x:v>#N/A</x:v>
      </x:c>
      <x:c r="D61" s="29" t="n">
        <x:f>IF(AND(A61&gt;='正規分布ツール'!$B$7,A61&lt;='正規分布ツール'!$B$8),B61,NA())</x:f>
        <x:v>0.02922047216672323</x:v>
      </x:c>
      <x:c r="E61" s="29" t="e">
        <x:f>IF(A61&gt;='正規分布ツール'!$B$8,B61,NA())</x:f>
        <x:v>#N/A</x:v>
      </x:c>
      <x:c r="F61" s="2"/>
      <x:c r="G61" s="2"/>
      <x:c r="H61" s="2"/>
      <x:c r="I61" s="2"/>
      <x:c r="J61" s="2"/>
      <x:c r="K61" s="2"/>
      <x:c r="L61" s="2"/>
      <x:c r="M61" s="2"/>
      <x:c r="N61" s="2" t="n">
        <x:f>IF(OR(A27&lt;'正規分布ツール'!$B$7,A27&gt;'正規分布ツール'!$B$8),A27,NA())</x:f>
        <x:v>93.35999999999997</x:v>
      </x:c>
      <x:c r="O61" s="2" t="n">
        <x:f>IF(OR(A27&lt;'正規分布ツール'!$B$7,A27&gt;'正規分布ツール'!$B$8),0,NA())</x:f>
        <x:v>0</x:v>
      </x:c>
      <x:c r="P61" s="2"/>
    </x:row>
    <x:row r="62" ht="25" customHeight="1">
      <x:c r="A62" s="28" t="n">
        <x:f>A61+$B$7</x:f>
        <x:v>96.15999999999991</x:v>
      </x:c>
      <x:c r="B62" s="29" t="n">
        <x:f>_xlfn.NORM.DIST(A62,'正規分布ツール'!$B$5,'正規分布ツール'!$B$6,FALSE)</x:f>
        <x:v>0.03157828071759663</x:v>
      </x:c>
      <x:c r="C62" s="29" t="e">
        <x:f>IF(A62&lt;='正規分布ツール'!$B$7,B62,NA())</x:f>
        <x:v>#N/A</x:v>
      </x:c>
      <x:c r="D62" s="29" t="n">
        <x:f>IF(AND(A62&gt;='正規分布ツール'!$B$7,A62&lt;='正規分布ツール'!$B$8),B62,NA())</x:f>
        <x:v>0.03157828071759663</x:v>
      </x:c>
      <x:c r="E62" s="29" t="e">
        <x:f>IF(A62&gt;='正規分布ツール'!$B$8,B62,NA())</x:f>
        <x:v>#N/A</x:v>
      </x:c>
      <x:c r="F62" s="2"/>
      <x:c r="G62" s="2"/>
      <x:c r="H62" s="2"/>
      <x:c r="I62" s="2"/>
      <x:c r="J62" s="2"/>
      <x:c r="K62" s="2"/>
      <x:c r="L62" s="2"/>
      <x:c r="M62" s="2"/>
      <x:c r="N62" s="2" t="n">
        <x:f>IF(OR(A27&lt;'正規分布ツール'!$B$7,A27&gt;'正規分布ツール'!$B$8),A27,NA())</x:f>
        <x:v>93.35999999999997</x:v>
      </x:c>
      <x:c r="O62" s="2" t="n">
        <x:f>IF(OR(A27&lt;'正規分布ツール'!$B$7,A27&gt;'正規分布ツール'!$B$8),B27,NA())</x:f>
        <x:v>0.0008061137359885232</x:v>
      </x:c>
      <x:c r="P62" s="2"/>
    </x:row>
    <x:row r="63" ht="25" customHeight="1">
      <x:c r="A63" s="28" t="n">
        <x:f>A62+$B$7</x:f>
        <x:v>96.23999999999991</x:v>
      </x:c>
      <x:c r="B63" s="29" t="n">
        <x:f>_xlfn.NORM.DIST(A63,'正規分布ツール'!$B$5,'正規分布ツール'!$B$6,FALSE)</x:f>
        <x:v>0.034071783050519396</x:v>
      </x:c>
      <x:c r="C63" s="29" t="e">
        <x:f>IF(A63&lt;='正規分布ツール'!$B$7,B63,NA())</x:f>
        <x:v>#N/A</x:v>
      </x:c>
      <x:c r="D63" s="29" t="n">
        <x:f>IF(AND(A63&gt;='正規分布ツール'!$B$7,A63&lt;='正規分布ツール'!$B$8),B63,NA())</x:f>
        <x:v>0.034071783050519396</x:v>
      </x:c>
      <x:c r="E63" s="29" t="e">
        <x:f>IF(A63&gt;='正規分布ツール'!$B$8,B63,NA())</x:f>
        <x:v>#N/A</x:v>
      </x:c>
      <x:c r="F63" s="2"/>
      <x:c r="G63" s="2"/>
      <x:c r="H63" s="2"/>
      <x:c r="I63" s="2"/>
      <x:c r="J63" s="2"/>
      <x:c r="K63" s="2"/>
      <x:c r="L63" s="2"/>
      <x:c r="M63" s="2"/>
      <x:c r="N63" s="2" t="e">
        <x:f>NA()</x:f>
        <x:v>#N/A</x:v>
      </x:c>
      <x:c r="O63" s="2" t="e">
        <x:f>NA()</x:f>
        <x:v>#N/A</x:v>
      </x:c>
      <x:c r="P63" s="2"/>
    </x:row>
    <x:row r="64" ht="25" customHeight="1">
      <x:c r="A64" s="28" t="n">
        <x:f>A63+$B$7</x:f>
        <x:v>96.31999999999991</x:v>
      </x:c>
      <x:c r="B64" s="29" t="n">
        <x:f>_xlfn.NORM.DIST(A64,'正規分布ツール'!$B$5,'正規分布ツール'!$B$6,FALSE)</x:f>
        <x:v>0.03670340629082533</x:v>
      </x:c>
      <x:c r="C64" s="29" t="e">
        <x:f>IF(A64&lt;='正規分布ツール'!$B$7,B64,NA())</x:f>
        <x:v>#N/A</x:v>
      </x:c>
      <x:c r="D64" s="29" t="n">
        <x:f>IF(AND(A64&gt;='正規分布ツール'!$B$7,A64&lt;='正規分布ツール'!$B$8),B64,NA())</x:f>
        <x:v>0.03670340629082533</x:v>
      </x:c>
      <x:c r="E64" s="29" t="e">
        <x:f>IF(A64&gt;='正規分布ツール'!$B$8,B64,NA())</x:f>
        <x:v>#N/A</x:v>
      </x:c>
      <x:c r="F64" s="2"/>
      <x:c r="G64" s="2"/>
      <x:c r="H64" s="2"/>
      <x:c r="I64" s="2"/>
      <x:c r="J64" s="2"/>
      <x:c r="K64" s="2"/>
      <x:c r="L64" s="2"/>
      <x:c r="M64" s="2"/>
      <x:c r="N64" s="2" t="n">
        <x:f>IF(OR(A28&lt;'正規分布ツール'!$B$7,A28&gt;'正規分布ツール'!$B$8),A28,NA())</x:f>
        <x:v>93.43999999999997</x:v>
      </x:c>
      <x:c r="O64" s="2" t="n">
        <x:f>IF(OR(A28&lt;'正規分布ツール'!$B$7,A28&gt;'正規分布ツール'!$B$8),0,NA())</x:f>
        <x:v>0</x:v>
      </x:c>
      <x:c r="P64" s="2"/>
    </x:row>
    <x:row r="65" ht="25" customHeight="1">
      <x:c r="A65" s="28" t="n">
        <x:f>A64+$B$7</x:f>
        <x:v>96.3999999999999</x:v>
      </x:c>
      <x:c r="B65" s="29" t="n">
        <x:f>_xlfn.NORM.DIST(A65,'正規分布ツール'!$B$5,'正規分布ツール'!$B$6,FALSE)</x:f>
        <x:v>0.039475079150443744</x:v>
      </x:c>
      <x:c r="C65" s="29" t="e">
        <x:f>IF(A65&lt;='正規分布ツール'!$B$7,B65,NA())</x:f>
        <x:v>#N/A</x:v>
      </x:c>
      <x:c r="D65" s="29" t="n">
        <x:f>IF(AND(A65&gt;='正規分布ツール'!$B$7,A65&lt;='正規分布ツール'!$B$8),B65,NA())</x:f>
        <x:v>0.039475079150443744</x:v>
      </x:c>
      <x:c r="E65" s="29" t="e">
        <x:f>IF(A65&gt;='正規分布ツール'!$B$8,B65,NA())</x:f>
        <x:v>#N/A</x:v>
      </x:c>
      <x:c r="F65" s="2"/>
      <x:c r="G65" s="2"/>
      <x:c r="H65" s="2"/>
      <x:c r="I65" s="2"/>
      <x:c r="J65" s="2"/>
      <x:c r="K65" s="2"/>
      <x:c r="L65" s="2"/>
      <x:c r="M65" s="2"/>
      <x:c r="N65" s="2" t="n">
        <x:f>IF(OR(A28&lt;'正規分布ツール'!$B$7,A28&gt;'正規分布ツール'!$B$8),A28,NA())</x:f>
        <x:v>93.43999999999997</x:v>
      </x:c>
      <x:c r="O65" s="2" t="n">
        <x:f>IF(OR(A28&lt;'正規分布ツール'!$B$7,A28&gt;'正規分布ツール'!$B$8),B28,NA())</x:f>
        <x:v>0.0009198630904120934</x:v>
      </x:c>
      <x:c r="P65" s="2"/>
    </x:row>
    <x:row r="66" ht="25" customHeight="1">
      <x:c r="A66" s="28" t="n">
        <x:f>A65+$B$7</x:f>
        <x:v>96.4799999999999</x:v>
      </x:c>
      <x:c r="B66" s="29" t="n">
        <x:f>_xlfn.NORM.DIST(A66,'正規分布ツール'!$B$5,'正規分布ツール'!$B$6,FALSE)</x:f>
        <x:v>0.042388180654007554</x:v>
      </x:c>
      <x:c r="C66" s="29" t="e">
        <x:f>IF(A66&lt;='正規分布ツール'!$B$7,B66,NA())</x:f>
        <x:v>#N/A</x:v>
      </x:c>
      <x:c r="D66" s="29" t="n">
        <x:f>IF(AND(A66&gt;='正規分布ツール'!$B$7,A66&lt;='正規分布ツール'!$B$8),B66,NA())</x:f>
        <x:v>0.042388180654007554</x:v>
      </x:c>
      <x:c r="E66" s="29" t="e">
        <x:f>IF(A66&gt;='正規分布ツール'!$B$8,B66,NA())</x:f>
        <x:v>#N/A</x:v>
      </x:c>
      <x:c r="F66" s="2"/>
      <x:c r="G66" s="2"/>
      <x:c r="H66" s="2"/>
      <x:c r="I66" s="2"/>
      <x:c r="J66" s="2"/>
      <x:c r="K66" s="2"/>
      <x:c r="L66" s="2"/>
      <x:c r="M66" s="2"/>
      <x:c r="N66" s="2" t="e">
        <x:f>NA()</x:f>
        <x:v>#N/A</x:v>
      </x:c>
      <x:c r="O66" s="2" t="e">
        <x:f>NA()</x:f>
        <x:v>#N/A</x:v>
      </x:c>
      <x:c r="P66" s="2"/>
    </x:row>
    <x:row r="67" ht="25" customHeight="1">
      <x:c r="A67" s="28" t="n">
        <x:f>A66+$B$7</x:f>
        <x:v>96.5599999999999</x:v>
      </x:c>
      <x:c r="B67" s="29" t="n">
        <x:f>_xlfn.NORM.DIST(A67,'正規分布ツール'!$B$5,'正規分布ツール'!$B$6,FALSE)</x:f>
        <x:v>0.04544348950813763</x:v>
      </x:c>
      <x:c r="C67" s="29" t="e">
        <x:f>IF(A67&lt;='正規分布ツール'!$B$7,B67,NA())</x:f>
        <x:v>#N/A</x:v>
      </x:c>
      <x:c r="D67" s="29" t="n">
        <x:f>IF(AND(A67&gt;='正規分布ツール'!$B$7,A67&lt;='正規分布ツール'!$B$8),B67,NA())</x:f>
        <x:v>0.04544348950813763</x:v>
      </x:c>
      <x:c r="E67" s="29" t="e">
        <x:f>IF(A67&gt;='正規分布ツール'!$B$8,B67,NA())</x:f>
        <x:v>#N/A</x:v>
      </x:c>
      <x:c r="F67" s="2"/>
      <x:c r="G67" s="2"/>
      <x:c r="H67" s="2"/>
      <x:c r="I67" s="2"/>
      <x:c r="J67" s="2"/>
      <x:c r="K67" s="2"/>
      <x:c r="L67" s="2"/>
      <x:c r="M67" s="2"/>
      <x:c r="N67" s="2" t="n">
        <x:f>IF(OR(A29&lt;'正規分布ツール'!$B$7,A29&gt;'正規分布ツール'!$B$8),A29,NA())</x:f>
        <x:v>93.51999999999997</x:v>
      </x:c>
      <x:c r="O67" s="2" t="n">
        <x:f>IF(OR(A29&lt;'正規分布ツール'!$B$7,A29&gt;'正規分布ツール'!$B$8),0,NA())</x:f>
        <x:v>0</x:v>
      </x:c>
      <x:c r="P67" s="2"/>
    </x:row>
    <x:row r="68" ht="25" customHeight="1">
      <x:c r="A68" s="28" t="n">
        <x:f>A67+$B$7</x:f>
        <x:v>96.6399999999999</x:v>
      </x:c>
      <x:c r="B68" s="29" t="n">
        <x:f>_xlfn.NORM.DIST(A68,'正規分布ツール'!$B$5,'正規分布ツール'!$B$6,FALSE)</x:f>
        <x:v>0.0486411346657297</x:v>
      </x:c>
      <x:c r="C68" s="29" t="e">
        <x:f>IF(A68&lt;='正規分布ツール'!$B$7,B68,NA())</x:f>
        <x:v>#N/A</x:v>
      </x:c>
      <x:c r="D68" s="29" t="n">
        <x:f>IF(AND(A68&gt;='正規分布ツール'!$B$7,A68&lt;='正規分布ツール'!$B$8),B68,NA())</x:f>
        <x:v>0.0486411346657297</x:v>
      </x:c>
      <x:c r="E68" s="29" t="e">
        <x:f>IF(A68&gt;='正規分布ツール'!$B$8,B68,NA())</x:f>
        <x:v>#N/A</x:v>
      </x:c>
      <x:c r="F68" s="2"/>
      <x:c r="G68" s="2"/>
      <x:c r="H68" s="2"/>
      <x:c r="I68" s="2"/>
      <x:c r="J68" s="2"/>
      <x:c r="K68" s="2"/>
      <x:c r="L68" s="2"/>
      <x:c r="M68" s="2"/>
      <x:c r="N68" s="2" t="n">
        <x:f>IF(OR(A29&lt;'正規分布ツール'!$B$7,A29&gt;'正規分布ツール'!$B$8),A29,NA())</x:f>
        <x:v>93.51999999999997</x:v>
      </x:c>
      <x:c r="O68" s="2" t="n">
        <x:f>IF(OR(A29&lt;'正規分布ツール'!$B$7,A29&gt;'正規分布ツール'!$B$8),B29,NA())</x:f>
        <x:v>0.0010479853064289172</x:v>
      </x:c>
      <x:c r="P68" s="2"/>
    </x:row>
    <x:row r="69" ht="25" customHeight="1">
      <x:c r="A69" s="28" t="n">
        <x:f>A68+$B$7</x:f>
        <x:v>96.7199999999999</x:v>
      </x:c>
      <x:c r="B69" s="29" t="n">
        <x:f>_xlfn.NORM.DIST(A69,'正規分布ツール'!$B$5,'正規分布ツール'!$B$6,FALSE)</x:f>
        <x:v>0.05198054766437782</x:v>
      </x:c>
      <x:c r="C69" s="29" t="e">
        <x:f>IF(A69&lt;='正規分布ツール'!$B$7,B69,NA())</x:f>
        <x:v>#N/A</x:v>
      </x:c>
      <x:c r="D69" s="29" t="n">
        <x:f>IF(AND(A69&gt;='正規分布ツール'!$B$7,A69&lt;='正規分布ツール'!$B$8),B69,NA())</x:f>
        <x:v>0.05198054766437782</x:v>
      </x:c>
      <x:c r="E69" s="29" t="e">
        <x:f>IF(A69&gt;='正規分布ツール'!$B$8,B69,NA())</x:f>
        <x:v>#N/A</x:v>
      </x:c>
      <x:c r="F69" s="2"/>
      <x:c r="G69" s="2"/>
      <x:c r="H69" s="2"/>
      <x:c r="I69" s="2"/>
      <x:c r="J69" s="2"/>
      <x:c r="K69" s="2"/>
      <x:c r="L69" s="2"/>
      <x:c r="M69" s="2"/>
      <x:c r="N69" s="2" t="e">
        <x:f>NA()</x:f>
        <x:v>#N/A</x:v>
      </x:c>
      <x:c r="O69" s="2" t="e">
        <x:f>NA()</x:f>
        <x:v>#N/A</x:v>
      </x:c>
      <x:c r="P69" s="2"/>
    </x:row>
    <x:row r="70" ht="25" customHeight="1">
      <x:c r="A70" s="28" t="n">
        <x:f>A69+$B$7</x:f>
        <x:v>96.7999999999999</x:v>
      </x:c>
      <x:c r="B70" s="29" t="n">
        <x:f>_xlfn.NORM.DIST(A70,'正規分布ツール'!$B$5,'正規分布ツール'!$B$6,FALSE)</x:f>
        <x:v>0.055460417339723234</x:v>
      </x:c>
      <x:c r="C70" s="29" t="e">
        <x:f>IF(A70&lt;='正規分布ツール'!$B$7,B70,NA())</x:f>
        <x:v>#N/A</x:v>
      </x:c>
      <x:c r="D70" s="29" t="n">
        <x:f>IF(AND(A70&gt;='正規分布ツール'!$B$7,A70&lt;='正規分布ツール'!$B$8),B70,NA())</x:f>
        <x:v>0.055460417339723234</x:v>
      </x:c>
      <x:c r="E70" s="29" t="e">
        <x:f>IF(A70&gt;='正規分布ツール'!$B$8,B70,NA())</x:f>
        <x:v>#N/A</x:v>
      </x:c>
      <x:c r="F70" s="2"/>
      <x:c r="G70" s="2"/>
      <x:c r="H70" s="2"/>
      <x:c r="I70" s="2"/>
      <x:c r="J70" s="2"/>
      <x:c r="K70" s="2"/>
      <x:c r="L70" s="2"/>
      <x:c r="M70" s="2"/>
      <x:c r="N70" s="2" t="n">
        <x:f>IF(OR(A30&lt;'正規分布ツール'!$B$7,A30&gt;'正規分布ツール'!$B$8),A30,NA())</x:f>
        <x:v>93.59999999999997</x:v>
      </x:c>
      <x:c r="O70" s="2" t="n">
        <x:f>IF(OR(A30&lt;'正規分布ツール'!$B$7,A30&gt;'正規分布ツール'!$B$8),0,NA())</x:f>
        <x:v>0</x:v>
      </x:c>
      <x:c r="P70" s="2"/>
    </x:row>
    <x:row r="71" ht="25" customHeight="1">
      <x:c r="A71" s="28" t="n">
        <x:f>A70+$B$7</x:f>
        <x:v>96.8799999999999</x:v>
      </x:c>
      <x:c r="B71" s="29" t="n">
        <x:f>_xlfn.NORM.DIST(A71,'正規分布ツール'!$B$5,'正規分布ツール'!$B$6,FALSE)</x:f>
        <x:v>0.05907864752978633</x:v>
      </x:c>
      <x:c r="C71" s="29" t="e">
        <x:f>IF(A71&lt;='正規分布ツール'!$B$7,B71,NA())</x:f>
        <x:v>#N/A</x:v>
      </x:c>
      <x:c r="D71" s="29" t="n">
        <x:f>IF(AND(A71&gt;='正規分布ツール'!$B$7,A71&lt;='正規分布ツール'!$B$8),B71,NA())</x:f>
        <x:v>0.05907864752978633</x:v>
      </x:c>
      <x:c r="E71" s="29" t="e">
        <x:f>IF(A71&gt;='正規分布ツール'!$B$8,B71,NA())</x:f>
        <x:v>#N/A</x:v>
      </x:c>
      <x:c r="F71" s="2"/>
      <x:c r="G71" s="2"/>
      <x:c r="H71" s="2"/>
      <x:c r="I71" s="2"/>
      <x:c r="J71" s="2"/>
      <x:c r="K71" s="2"/>
      <x:c r="L71" s="2"/>
      <x:c r="M71" s="2"/>
      <x:c r="N71" s="2" t="n">
        <x:f>IF(OR(A30&lt;'正規分布ツール'!$B$7,A30&gt;'正規分布ツール'!$B$8),A30,NA())</x:f>
        <x:v>93.59999999999997</x:v>
      </x:c>
      <x:c r="O71" s="2" t="n">
        <x:f>IF(OR(A30&lt;'正規分布ツール'!$B$7,A30&gt;'正規分布ツール'!$B$8),B30,NA())</x:f>
        <x:v>0.001192044100732357</x:v>
      </x:c>
      <x:c r="P71" s="2"/>
    </x:row>
    <x:row r="72" ht="25" customHeight="1">
      <x:c r="A72" s="28" t="n">
        <x:f>A71+$B$7</x:f>
        <x:v>96.9599999999999</x:v>
      </x:c>
      <x:c r="B72" s="29" t="n">
        <x:f>_xlfn.NORM.DIST(A72,'正規分布ツール'!$B$5,'正規分布ツール'!$B$6,FALSE)</x:f>
        <x:v>0.06283231839453902</x:v>
      </x:c>
      <x:c r="C72" s="29" t="e">
        <x:f>IF(A72&lt;='正規分布ツール'!$B$7,B72,NA())</x:f>
        <x:v>#N/A</x:v>
      </x:c>
      <x:c r="D72" s="29" t="n">
        <x:f>IF(AND(A72&gt;='正規分布ツール'!$B$7,A72&lt;='正規分布ツール'!$B$8),B72,NA())</x:f>
        <x:v>0.06283231839453902</x:v>
      </x:c>
      <x:c r="E72" s="29" t="e">
        <x:f>IF(A72&gt;='正規分布ツール'!$B$8,B72,NA())</x:f>
        <x:v>#N/A</x:v>
      </x:c>
      <x:c r="F72" s="2"/>
      <x:c r="G72" s="2"/>
      <x:c r="H72" s="2"/>
      <x:c r="I72" s="2"/>
      <x:c r="J72" s="2"/>
      <x:c r="K72" s="2"/>
      <x:c r="L72" s="2"/>
      <x:c r="M72" s="2"/>
      <x:c r="N72" s="2" t="e">
        <x:f>NA()</x:f>
        <x:v>#N/A</x:v>
      </x:c>
      <x:c r="O72" s="2" t="e">
        <x:f>NA()</x:f>
        <x:v>#N/A</x:v>
      </x:c>
      <x:c r="P72" s="2"/>
    </x:row>
    <x:row r="73" ht="25" customHeight="1">
      <x:c r="A73" s="28" t="n">
        <x:f>A72+$B$7</x:f>
        <x:v>97.03999999999989</x:v>
      </x:c>
      <x:c r="B73" s="29" t="n">
        <x:f>_xlfn.NORM.DIST(A73,'正規分布ツール'!$B$5,'正規分布ツール'!$B$6,FALSE)</x:f>
        <x:v>0.06671765197549583</x:v>
      </x:c>
      <x:c r="C73" s="29" t="e">
        <x:f>IF(A73&lt;='正規分布ツール'!$B$7,B73,NA())</x:f>
        <x:v>#N/A</x:v>
      </x:c>
      <x:c r="D73" s="29" t="n">
        <x:f>IF(AND(A73&gt;='正規分布ツール'!$B$7,A73&lt;='正規分布ツール'!$B$8),B73,NA())</x:f>
        <x:v>0.06671765197549583</x:v>
      </x:c>
      <x:c r="E73" s="29" t="e">
        <x:f>IF(A73&gt;='正規分布ツール'!$B$8,B73,NA())</x:f>
        <x:v>#N/A</x:v>
      </x:c>
      <x:c r="F73" s="2"/>
      <x:c r="G73" s="2"/>
      <x:c r="H73" s="2"/>
      <x:c r="I73" s="2"/>
      <x:c r="J73" s="2"/>
      <x:c r="K73" s="2"/>
      <x:c r="L73" s="2"/>
      <x:c r="M73" s="2"/>
      <x:c r="N73" s="2" t="n">
        <x:f>IF(OR(A31&lt;'正規分布ツール'!$B$7,A31&gt;'正規分布ツール'!$B$8),A31,NA())</x:f>
        <x:v>93.67999999999996</x:v>
      </x:c>
      <x:c r="O73" s="2" t="n">
        <x:f>IF(OR(A31&lt;'正規分布ツール'!$B$7,A31&gt;'正規分布ツール'!$B$8),0,NA())</x:f>
        <x:v>0</x:v>
      </x:c>
      <x:c r="P73" s="2"/>
    </x:row>
    <x:row r="74" ht="25" customHeight="1">
      <x:c r="A74" s="28" t="n">
        <x:f>A73+$B$7</x:f>
        <x:v>97.11999999999989</x:v>
      </x:c>
      <x:c r="B74" s="29" t="n">
        <x:f>_xlfn.NORM.DIST(A74,'正規分布ツール'!$B$5,'正規分布ツール'!$B$6,FALSE)</x:f>
        <x:v>0.07072998261241384</x:v>
      </x:c>
      <x:c r="C74" s="29" t="e">
        <x:f>IF(A74&lt;='正規分布ツール'!$B$7,B74,NA())</x:f>
        <x:v>#N/A</x:v>
      </x:c>
      <x:c r="D74" s="29" t="n">
        <x:f>IF(AND(A74&gt;='正規分布ツール'!$B$7,A74&lt;='正規分布ツール'!$B$8),B74,NA())</x:f>
        <x:v>0.07072998261241384</x:v>
      </x:c>
      <x:c r="E74" s="29" t="e">
        <x:f>IF(A74&gt;='正規分布ツール'!$B$8,B74,NA())</x:f>
        <x:v>#N/A</x:v>
      </x:c>
      <x:c r="F74" s="2"/>
      <x:c r="G74" s="2"/>
      <x:c r="H74" s="2"/>
      <x:c r="I74" s="2"/>
      <x:c r="J74" s="2"/>
      <x:c r="K74" s="2"/>
      <x:c r="L74" s="2"/>
      <x:c r="M74" s="2"/>
      <x:c r="N74" s="2" t="n">
        <x:f>IF(OR(A31&lt;'正規分布ツール'!$B$7,A31&gt;'正規分布ツール'!$B$8),A31,NA())</x:f>
        <x:v>93.67999999999996</x:v>
      </x:c>
      <x:c r="O74" s="2" t="n">
        <x:f>IF(OR(A31&lt;'正規分布ツール'!$B$7,A31&gt;'正規分布ツール'!$B$8),B31,NA())</x:f>
        <x:v>0.0013537378784202734</x:v>
      </x:c>
      <x:c r="P74" s="2"/>
    </x:row>
    <x:row r="75" ht="25" customHeight="1">
      <x:c r="A75" s="28" t="n">
        <x:f>A74+$B$7</x:f>
        <x:v>97.19999999999989</x:v>
      </x:c>
      <x:c r="B75" s="29" t="n">
        <x:f>_xlfn.NORM.DIST(A75,'正規分布ツール'!$B$5,'正規分布ツール'!$B$6,FALSE)</x:f>
        <x:v>0.07486373281786661</x:v>
      </x:c>
      <x:c r="C75" s="29" t="e">
        <x:f>IF(A75&lt;='正規分布ツール'!$B$7,B75,NA())</x:f>
        <x:v>#N/A</x:v>
      </x:c>
      <x:c r="D75" s="29" t="n">
        <x:f>IF(AND(A75&gt;='正規分布ツール'!$B$7,A75&lt;='正規分布ツール'!$B$8),B75,NA())</x:f>
        <x:v>0.07486373281786661</x:v>
      </x:c>
      <x:c r="E75" s="29" t="e">
        <x:f>IF(A75&gt;='正規分布ツール'!$B$8,B75,NA())</x:f>
        <x:v>#N/A</x:v>
      </x:c>
      <x:c r="F75" s="2"/>
      <x:c r="G75" s="2"/>
      <x:c r="H75" s="2"/>
      <x:c r="I75" s="2"/>
      <x:c r="J75" s="2"/>
      <x:c r="K75" s="2"/>
      <x:c r="L75" s="2"/>
      <x:c r="M75" s="2"/>
      <x:c r="N75" s="2" t="e">
        <x:f>NA()</x:f>
        <x:v>#N/A</x:v>
      </x:c>
      <x:c r="O75" s="2" t="e">
        <x:f>NA()</x:f>
        <x:v>#N/A</x:v>
      </x:c>
      <x:c r="P75" s="2"/>
    </x:row>
    <x:row r="76" ht="25" customHeight="1">
      <x:c r="A76" s="28" t="n">
        <x:f>A75+$B$7</x:f>
        <x:v>97.27999999999989</x:v>
      </x:c>
      <x:c r="B76" s="29" t="n">
        <x:f>_xlfn.NORM.DIST(A76,'正規分布ツール'!$B$5,'正規分布ツール'!$B$6,FALSE)</x:f>
        <x:v>0.07911239518518545</x:v>
      </x:c>
      <x:c r="C76" s="29" t="e">
        <x:f>IF(A76&lt;='正規分布ツール'!$B$7,B76,NA())</x:f>
        <x:v>#N/A</x:v>
      </x:c>
      <x:c r="D76" s="29" t="n">
        <x:f>IF(AND(A76&gt;='正規分布ツール'!$B$7,A76&lt;='正規分布ツール'!$B$8),B76,NA())</x:f>
        <x:v>0.07911239518518545</x:v>
      </x:c>
      <x:c r="E76" s="29" t="e">
        <x:f>IF(A76&gt;='正規分布ツール'!$B$8,B76,NA())</x:f>
        <x:v>#N/A</x:v>
      </x:c>
      <x:c r="F76" s="2"/>
      <x:c r="G76" s="2"/>
      <x:c r="H76" s="2"/>
      <x:c r="I76" s="2"/>
      <x:c r="J76" s="2"/>
      <x:c r="K76" s="2"/>
      <x:c r="L76" s="2"/>
      <x:c r="M76" s="2"/>
      <x:c r="N76" s="2" t="n">
        <x:f>IF(OR(A32&lt;'正規分布ツール'!$B$7,A32&gt;'正規分布ツール'!$B$8),A32,NA())</x:f>
        <x:v>93.75999999999996</x:v>
      </x:c>
      <x:c r="O76" s="2" t="n">
        <x:f>IF(OR(A32&lt;'正規分布ツール'!$B$7,A32&gt;'正規分布ツール'!$B$8),0,NA())</x:f>
        <x:v>0</x:v>
      </x:c>
      <x:c r="P76" s="2"/>
    </x:row>
    <x:row r="77" ht="25" customHeight="1">
      <x:c r="A77" s="28" t="n">
        <x:f>A76+$B$7</x:f>
        <x:v>97.35999999999989</x:v>
      </x:c>
      <x:c r="B77" s="29" t="n">
        <x:f>_xlfn.NORM.DIST(A77,'正規分布ツール'!$B$5,'正規分布ツール'!$B$6,FALSE)</x:f>
        <x:v>0.0834685208708506</x:v>
      </x:c>
      <x:c r="C77" s="29" t="e">
        <x:f>IF(A77&lt;='正規分布ツール'!$B$7,B77,NA())</x:f>
        <x:v>#N/A</x:v>
      </x:c>
      <x:c r="D77" s="29" t="n">
        <x:f>IF(AND(A77&gt;='正規分布ツール'!$B$7,A77&lt;='正規分布ツール'!$B$8),B77,NA())</x:f>
        <x:v>0.0834685208708506</x:v>
      </x:c>
      <x:c r="E77" s="29" t="e">
        <x:f>IF(A77&gt;='正規分布ツール'!$B$8,B77,NA())</x:f>
        <x:v>#N/A</x:v>
      </x:c>
      <x:c r="F77" s="2"/>
      <x:c r="G77" s="2"/>
      <x:c r="H77" s="2"/>
      <x:c r="I77" s="2"/>
      <x:c r="J77" s="2"/>
      <x:c r="K77" s="2"/>
      <x:c r="L77" s="2"/>
      <x:c r="M77" s="2"/>
      <x:c r="N77" s="2" t="n">
        <x:f>IF(OR(A32&lt;'正規分布ツール'!$B$7,A32&gt;'正規分布ツール'!$B$8),A32,NA())</x:f>
        <x:v>93.75999999999996</x:v>
      </x:c>
      <x:c r="O77" s="2" t="n">
        <x:f>IF(OR(A32&lt;'正規分布ツール'!$B$7,A32&gt;'正規分布ツール'!$B$8),B32,NA())</x:f>
        <x:v>0.0015349066505522808</x:v>
      </x:c>
      <x:c r="P77" s="2"/>
    </x:row>
    <x:row r="78" ht="25" customHeight="1">
      <x:c r="A78" s="28" t="n">
        <x:f>A77+$B$7</x:f>
        <x:v>97.43999999999988</x:v>
      </x:c>
      <x:c r="B78" s="29" t="n">
        <x:f>_xlfn.NORM.DIST(A78,'正規分布ツール'!$B$5,'正規分布ツール'!$B$6,FALSE)</x:f>
        <x:v>0.08792371514882466</x:v>
      </x:c>
      <x:c r="C78" s="29" t="e">
        <x:f>IF(A78&lt;='正規分布ツール'!$B$7,B78,NA())</x:f>
        <x:v>#N/A</x:v>
      </x:c>
      <x:c r="D78" s="29" t="n">
        <x:f>IF(AND(A78&gt;='正規分布ツール'!$B$7,A78&lt;='正規分布ツール'!$B$8),B78,NA())</x:f>
        <x:v>0.08792371514882466</x:v>
      </x:c>
      <x:c r="E78" s="29" t="e">
        <x:f>IF(A78&gt;='正規分布ツール'!$B$8,B78,NA())</x:f>
        <x:v>#N/A</x:v>
      </x:c>
      <x:c r="F78" s="2"/>
      <x:c r="G78" s="2"/>
      <x:c r="H78" s="2"/>
      <x:c r="I78" s="2"/>
      <x:c r="J78" s="2"/>
      <x:c r="K78" s="2"/>
      <x:c r="L78" s="2"/>
      <x:c r="M78" s="2"/>
      <x:c r="N78" s="2" t="e">
        <x:f>NA()</x:f>
        <x:v>#N/A</x:v>
      </x:c>
      <x:c r="O78" s="2" t="e">
        <x:f>NA()</x:f>
        <x:v>#N/A</x:v>
      </x:c>
      <x:c r="P78" s="2"/>
    </x:row>
    <x:row r="79" ht="25" customHeight="1">
      <x:c r="A79" s="28" t="n">
        <x:f>A78+$B$7</x:f>
        <x:v>97.51999999999988</x:v>
      </x:c>
      <x:c r="B79" s="29" t="n">
        <x:f>_xlfn.NORM.DIST(A79,'正規分布ツール'!$B$5,'正規分布ツール'!$B$6,FALSE)</x:f>
        <x:v>0.0924686404816459</x:v>
      </x:c>
      <x:c r="C79" s="29" t="e">
        <x:f>IF(A79&lt;='正規分布ツール'!$B$7,B79,NA())</x:f>
        <x:v>#N/A</x:v>
      </x:c>
      <x:c r="D79" s="29" t="n">
        <x:f>IF(AND(A79&gt;='正規分布ツール'!$B$7,A79&lt;='正規分布ツール'!$B$8),B79,NA())</x:f>
        <x:v>0.0924686404816459</x:v>
      </x:c>
      <x:c r="E79" s="29" t="e">
        <x:f>IF(A79&gt;='正規分布ツール'!$B$8,B79,NA())</x:f>
        <x:v>#N/A</x:v>
      </x:c>
      <x:c r="F79" s="2"/>
      <x:c r="G79" s="2"/>
      <x:c r="H79" s="2"/>
      <x:c r="I79" s="2"/>
      <x:c r="J79" s="2"/>
      <x:c r="K79" s="2"/>
      <x:c r="L79" s="2"/>
      <x:c r="M79" s="2"/>
      <x:c r="N79" s="2" t="n">
        <x:f>IF(OR(A33&lt;'正規分布ツール'!$B$7,A33&gt;'正規分布ツール'!$B$8),A33,NA())</x:f>
        <x:v>93.83999999999996</x:v>
      </x:c>
      <x:c r="O79" s="2" t="n">
        <x:f>IF(OR(A33&lt;'正規分布ツール'!$B$7,A33&gt;'正規分布ツール'!$B$8),0,NA())</x:f>
        <x:v>0</x:v>
      </x:c>
      <x:c r="P79" s="2"/>
    </x:row>
    <x:row r="80" ht="25" customHeight="1">
      <x:c r="A80" s="28" t="n">
        <x:f>A79+$B$7</x:f>
        <x:v>97.59999999999988</x:v>
      </x:c>
      <x:c r="B80" s="29" t="n">
        <x:f>_xlfn.NORM.DIST(A80,'正規分布ツール'!$B$5,'正規分布ツール'!$B$6,FALSE)</x:f>
        <x:v>0.09709302749159951</x:v>
      </x:c>
      <x:c r="C80" s="29" t="e">
        <x:f>IF(A80&lt;='正規分布ツール'!$B$7,B80,NA())</x:f>
        <x:v>#N/A</x:v>
      </x:c>
      <x:c r="D80" s="29" t="n">
        <x:f>IF(AND(A80&gt;='正規分布ツール'!$B$7,A80&lt;='正規分布ツール'!$B$8),B80,NA())</x:f>
        <x:v>0.09709302749159951</x:v>
      </x:c>
      <x:c r="E80" s="29" t="e">
        <x:f>IF(A80&gt;='正規分布ツール'!$B$8,B80,NA())</x:f>
        <x:v>#N/A</x:v>
      </x:c>
      <x:c r="F80" s="2"/>
      <x:c r="G80" s="2"/>
      <x:c r="H80" s="2"/>
      <x:c r="I80" s="2"/>
      <x:c r="J80" s="2"/>
      <x:c r="K80" s="2"/>
      <x:c r="L80" s="2"/>
      <x:c r="M80" s="2"/>
      <x:c r="N80" s="2" t="n">
        <x:f>IF(OR(A33&lt;'正規分布ツール'!$B$7,A33&gt;'正規分布ツール'!$B$8),A33,NA())</x:f>
        <x:v>93.83999999999996</x:v>
      </x:c>
      <x:c r="O80" s="2" t="n">
        <x:f>IF(OR(A33&lt;'正規分布ツール'!$B$7,A33&gt;'正規分布ツール'!$B$8),B33,NA())</x:f>
        <x:v>0.0017375386889273647</x:v>
      </x:c>
      <x:c r="P80" s="2"/>
    </x:row>
    <x:row r="81" ht="25" customHeight="1">
      <x:c r="A81" s="28" t="n">
        <x:f>A80+$B$7</x:f>
        <x:v>97.67999999999988</x:v>
      </x:c>
      <x:c r="B81" s="29" t="n">
        <x:f>_xlfn.NORM.DIST(A81,'正規分布ツール'!$B$5,'正規分布ツール'!$B$6,FALSE)</x:f>
        <x:v>0.10178569414537256</x:v>
      </x:c>
      <x:c r="C81" s="29" t="e">
        <x:f>IF(A81&lt;='正規分布ツール'!$B$7,B81,NA())</x:f>
        <x:v>#N/A</x:v>
      </x:c>
      <x:c r="D81" s="29" t="n">
        <x:f>IF(AND(A81&gt;='正規分布ツール'!$B$7,A81&lt;='正規分布ツール'!$B$8),B81,NA())</x:f>
        <x:v>0.10178569414537256</x:v>
      </x:c>
      <x:c r="E81" s="29" t="e">
        <x:f>IF(A81&gt;='正規分布ツール'!$B$8,B81,NA())</x:f>
        <x:v>#N/A</x:v>
      </x:c>
      <x:c r="F81" s="2"/>
      <x:c r="G81" s="2"/>
      <x:c r="H81" s="2"/>
      <x:c r="I81" s="2"/>
      <x:c r="J81" s="2"/>
      <x:c r="K81" s="2"/>
      <x:c r="L81" s="2"/>
      <x:c r="M81" s="2"/>
      <x:c r="N81" s="2" t="e">
        <x:f>NA()</x:f>
        <x:v>#N/A</x:v>
      </x:c>
      <x:c r="O81" s="2" t="e">
        <x:f>NA()</x:f>
        <x:v>#N/A</x:v>
      </x:c>
      <x:c r="P81" s="2"/>
    </x:row>
    <x:row r="82" ht="25" customHeight="1">
      <x:c r="A82" s="28" t="n">
        <x:f>A81+$B$7</x:f>
        <x:v>97.75999999999988</x:v>
      </x:c>
      <x:c r="B82" s="29" t="n">
        <x:f>_xlfn.NORM.DIST(A82,'正規分布ツール'!$B$5,'正規分布ツール'!$B$6,FALSE)</x:f>
        <x:v>0.10653457338785163</x:v>
      </x:c>
      <x:c r="C82" s="29" t="e">
        <x:f>IF(A82&lt;='正規分布ツール'!$B$7,B82,NA())</x:f>
        <x:v>#N/A</x:v>
      </x:c>
      <x:c r="D82" s="29" t="n">
        <x:f>IF(AND(A82&gt;='正規分布ツール'!$B$7,A82&lt;='正規分布ツール'!$B$8),B82,NA())</x:f>
        <x:v>0.10653457338785163</x:v>
      </x:c>
      <x:c r="E82" s="29" t="e">
        <x:f>IF(A82&gt;='正規分布ツール'!$B$8,B82,NA())</x:f>
        <x:v>#N/A</x:v>
      </x:c>
      <x:c r="F82" s="2"/>
      <x:c r="G82" s="2"/>
      <x:c r="H82" s="2"/>
      <x:c r="I82" s="2"/>
      <x:c r="J82" s="2"/>
      <x:c r="K82" s="2"/>
      <x:c r="L82" s="2"/>
      <x:c r="M82" s="2"/>
      <x:c r="N82" s="2" t="n">
        <x:f>IF(OR(A34&lt;'正規分布ツール'!$B$7,A34&gt;'正規分布ツール'!$B$8),A34,NA())</x:f>
        <x:v>93.91999999999996</x:v>
      </x:c>
      <x:c r="O82" s="2" t="n">
        <x:f>IF(OR(A34&lt;'正規分布ツール'!$B$7,A34&gt;'正規分布ツール'!$B$8),0,NA())</x:f>
        <x:v>0</x:v>
      </x:c>
      <x:c r="P82" s="2"/>
    </x:row>
    <x:row r="83" ht="25" customHeight="1">
      <x:c r="A83" s="28" t="n">
        <x:f>A82+$B$7</x:f>
        <x:v>97.83999999999988</x:v>
      </x:c>
      <x:c r="B83" s="29" t="n">
        <x:f>_xlfn.NORM.DIST(A83,'正規分布ツール'!$B$5,'正規分布ツール'!$B$6,FALSE)</x:f>
        <x:v>0.11132674937587309</x:v>
      </x:c>
      <x:c r="C83" s="29" t="e">
        <x:f>IF(A83&lt;='正規分布ツール'!$B$7,B83,NA())</x:f>
        <x:v>#N/A</x:v>
      </x:c>
      <x:c r="D83" s="29" t="n">
        <x:f>IF(AND(A83&gt;='正規分布ツール'!$B$7,A83&lt;='正規分布ツール'!$B$8),B83,NA())</x:f>
        <x:v>0.11132674937587309</x:v>
      </x:c>
      <x:c r="E83" s="29" t="e">
        <x:f>IF(A83&gt;='正規分布ツール'!$B$8,B83,NA())</x:f>
        <x:v>#N/A</x:v>
      </x:c>
      <x:c r="F83" s="2"/>
      <x:c r="G83" s="2"/>
      <x:c r="H83" s="2"/>
      <x:c r="I83" s="2"/>
      <x:c r="J83" s="2"/>
      <x:c r="K83" s="2"/>
      <x:c r="L83" s="2"/>
      <x:c r="M83" s="2"/>
      <x:c r="N83" s="2" t="n">
        <x:f>IF(OR(A34&lt;'正規分布ツール'!$B$7,A34&gt;'正規分布ツール'!$B$8),A34,NA())</x:f>
        <x:v>93.91999999999996</x:v>
      </x:c>
      <x:c r="O83" s="2" t="n">
        <x:f>IF(OR(A34&lt;'正規分布ツール'!$B$7,A34&gt;'正規分布ツール'!$B$8),B34,NA())</x:f>
        <x:v>0.0019637768144622663</x:v>
      </x:c>
      <x:c r="P83" s="2"/>
    </x:row>
    <x:row r="84" ht="25" customHeight="1">
      <x:c r="A84" s="28" t="n">
        <x:f>A83+$B$7</x:f>
        <x:v>97.91999999999987</x:v>
      </x:c>
      <x:c r="B84" s="29" t="n">
        <x:f>_xlfn.NORM.DIST(A84,'正規分布ツール'!$B$5,'正規分布ツール'!$B$6,FALSE)</x:f>
        <x:v>0.11614850237167547</x:v>
      </x:c>
      <x:c r="C84" s="29" t="e">
        <x:f>IF(A84&lt;='正規分布ツール'!$B$7,B84,NA())</x:f>
        <x:v>#N/A</x:v>
      </x:c>
      <x:c r="D84" s="29" t="n">
        <x:f>IF(AND(A84&gt;='正規分布ツール'!$B$7,A84&lt;='正規分布ツール'!$B$8),B84,NA())</x:f>
        <x:v>0.11614850237167547</x:v>
      </x:c>
      <x:c r="E84" s="29" t="e">
        <x:f>IF(A84&gt;='正規分布ツール'!$B$8,B84,NA())</x:f>
        <x:v>#N/A</x:v>
      </x:c>
      <x:c r="F84" s="2"/>
      <x:c r="G84" s="2"/>
      <x:c r="H84" s="2"/>
      <x:c r="I84" s="2"/>
      <x:c r="J84" s="2"/>
      <x:c r="K84" s="2"/>
      <x:c r="L84" s="2"/>
      <x:c r="M84" s="2"/>
      <x:c r="N84" s="2" t="e">
        <x:f>NA()</x:f>
        <x:v>#N/A</x:v>
      </x:c>
      <x:c r="O84" s="2" t="e">
        <x:f>NA()</x:f>
        <x:v>#N/A</x:v>
      </x:c>
      <x:c r="P84" s="2"/>
    </x:row>
    <x:row r="85" ht="25" customHeight="1">
      <x:c r="A85" s="28" t="n">
        <x:f>A84+$B$7</x:f>
        <x:v>97.99999999999987</x:v>
      </x:c>
      <x:c r="B85" s="29" t="n">
        <x:f>_xlfn.NORM.DIST(A85,'正規分布ツール'!$B$5,'正規分布ツール'!$B$6,FALSE)</x:f>
        <x:v>0.12098536225956394</x:v>
      </x:c>
      <x:c r="C85" s="29" t="e">
        <x:f>IF(A85&lt;='正規分布ツール'!$B$7,B85,NA())</x:f>
        <x:v>#N/A</x:v>
      </x:c>
      <x:c r="D85" s="29" t="n">
        <x:f>IF(AND(A85&gt;='正規分布ツール'!$B$7,A85&lt;='正規分布ツール'!$B$8),B85,NA())</x:f>
        <x:v>0.12098536225956394</x:v>
      </x:c>
      <x:c r="E85" s="29" t="e">
        <x:f>IF(A85&gt;='正規分布ツール'!$B$8,B85,NA())</x:f>
        <x:v>#N/A</x:v>
      </x:c>
      <x:c r="F85" s="2"/>
      <x:c r="G85" s="2"/>
      <x:c r="H85" s="2"/>
      <x:c r="I85" s="2"/>
      <x:c r="J85" s="2"/>
      <x:c r="K85" s="2"/>
      <x:c r="L85" s="2"/>
      <x:c r="M85" s="2"/>
      <x:c r="N85" s="2" t="n">
        <x:f>IF(OR(A35&lt;'正規分布ツール'!$B$7,A35&gt;'正規分布ツール'!$B$8),A35,NA())</x:f>
        <x:v>93.99999999999996</x:v>
      </x:c>
      <x:c r="O85" s="2" t="n">
        <x:f>IF(OR(A35&lt;'正規分布ツール'!$B$7,A35&gt;'正規分布ツール'!$B$8),0,NA())</x:f>
        <x:v>0</x:v>
      </x:c>
      <x:c r="P85" s="2"/>
    </x:row>
    <x:row r="86" ht="25" customHeight="1">
      <x:c r="A86" s="28" t="n">
        <x:f>A85+$B$7</x:f>
        <x:v>98.07999999999987</x:v>
      </x:c>
      <x:c r="B86" s="29" t="n">
        <x:f>_xlfn.NORM.DIST(A86,'正規分布ツール'!$B$5,'正規分布ツール'!$B$6,FALSE)</x:f>
        <x:v>0.12582217054905073</x:v>
      </x:c>
      <x:c r="C86" s="29" t="e">
        <x:f>IF(A86&lt;='正規分布ツール'!$B$7,B86,NA())</x:f>
        <x:v>#N/A</x:v>
      </x:c>
      <x:c r="D86" s="29" t="n">
        <x:f>IF(AND(A86&gt;='正規分布ツール'!$B$7,A86&lt;='正規分布ツール'!$B$8),B86,NA())</x:f>
        <x:v>0.12582217054905073</x:v>
      </x:c>
      <x:c r="E86" s="29" t="e">
        <x:f>IF(A86&gt;='正規分布ツール'!$B$8,B86,NA())</x:f>
        <x:v>#N/A</x:v>
      </x:c>
      <x:c r="F86" s="2"/>
      <x:c r="G86" s="2"/>
      <x:c r="H86" s="2"/>
      <x:c r="I86" s="2"/>
      <x:c r="J86" s="2"/>
      <x:c r="K86" s="2"/>
      <x:c r="L86" s="2"/>
      <x:c r="M86" s="2"/>
      <x:c r="N86" s="2" t="n">
        <x:f>IF(OR(A35&lt;'正規分布ツール'!$B$7,A35&gt;'正規分布ツール'!$B$8),A35,NA())</x:f>
        <x:v>93.99999999999996</x:v>
      </x:c>
      <x:c r="O86" s="2" t="n">
        <x:f>IF(OR(A35&lt;'正規分布ツール'!$B$7,A35&gt;'正規分布ツール'!$B$8),B35,NA())</x:f>
        <x:v>0.002215924205968863</x:v>
      </x:c>
      <x:c r="P86" s="2"/>
    </x:row>
    <x:row r="87" ht="25" customHeight="1">
      <x:c r="A87" s="28" t="n">
        <x:f>A86+$B$7</x:f>
        <x:v>98.15999999999987</x:v>
      </x:c>
      <x:c r="B87" s="29" t="n">
        <x:f>_xlfn.NORM.DIST(A87,'正規分布ツール'!$B$5,'正規分布ツール'!$B$6,FALSE)</x:f>
        <x:v>0.13064315062476867</x:v>
      </x:c>
      <x:c r="C87" s="29" t="e">
        <x:f>IF(A87&lt;='正規分布ツール'!$B$7,B87,NA())</x:f>
        <x:v>#N/A</x:v>
      </x:c>
      <x:c r="D87" s="29" t="n">
        <x:f>IF(AND(A87&gt;='正規分布ツール'!$B$7,A87&lt;='正規分布ツール'!$B$8),B87,NA())</x:f>
        <x:v>0.13064315062476867</x:v>
      </x:c>
      <x:c r="E87" s="29" t="e">
        <x:f>IF(A87&gt;='正規分布ツール'!$B$8,B87,NA())</x:f>
        <x:v>#N/A</x:v>
      </x:c>
      <x:c r="F87" s="2"/>
      <x:c r="G87" s="2"/>
      <x:c r="H87" s="2"/>
      <x:c r="I87" s="2"/>
      <x:c r="J87" s="2"/>
      <x:c r="K87" s="2"/>
      <x:c r="L87" s="2"/>
      <x:c r="M87" s="2"/>
      <x:c r="N87" s="2" t="e">
        <x:f>NA()</x:f>
        <x:v>#N/A</x:v>
      </x:c>
      <x:c r="O87" s="2" t="e">
        <x:f>NA()</x:f>
        <x:v>#N/A</x:v>
      </x:c>
      <x:c r="P87" s="2"/>
    </x:row>
    <x:row r="88" ht="25" customHeight="1">
      <x:c r="A88" s="28" t="n">
        <x:f>A87+$B$7</x:f>
        <x:v>98.23999999999987</x:v>
      </x:c>
      <x:c r="B88" s="29" t="n">
        <x:f>_xlfn.NORM.DIST(A88,'正規分布ツール'!$B$5,'正規分布ツール'!$B$6,FALSE)</x:f>
        <x:v>0.13543198589916106</x:v>
      </x:c>
      <x:c r="C88" s="29" t="e">
        <x:f>IF(A88&lt;='正規分布ツール'!$B$7,B88,NA())</x:f>
        <x:v>#N/A</x:v>
      </x:c>
      <x:c r="D88" s="29" t="n">
        <x:f>IF(AND(A88&gt;='正規分布ツール'!$B$7,A88&lt;='正規分布ツール'!$B$8),B88,NA())</x:f>
        <x:v>0.13543198589916106</x:v>
      </x:c>
      <x:c r="E88" s="29" t="e">
        <x:f>IF(A88&gt;='正規分布ツール'!$B$8,B88,NA())</x:f>
        <x:v>#N/A</x:v>
      </x:c>
      <x:c r="F88" s="2"/>
      <x:c r="G88" s="2"/>
      <x:c r="H88" s="2"/>
      <x:c r="I88" s="2"/>
      <x:c r="J88" s="2"/>
      <x:c r="K88" s="2"/>
      <x:c r="L88" s="2"/>
      <x:c r="M88" s="2"/>
      <x:c r="N88" s="2" t="n">
        <x:f>IF(OR(A36&lt;'正規分布ツール'!$B$7,A36&gt;'正規分布ツール'!$B$8),A36,NA())</x:f>
        <x:v>94.07999999999996</x:v>
      </x:c>
      <x:c r="O88" s="2" t="n">
        <x:f>IF(OR(A36&lt;'正規分布ツール'!$B$7,A36&gt;'正規分布ツール'!$B$8),0,NA())</x:f>
        <x:v>0</x:v>
      </x:c>
      <x:c r="P88" s="2"/>
    </x:row>
    <x:row r="89" ht="25" customHeight="1">
      <x:c r="A89" s="28" t="n">
        <x:f>A88+$B$7</x:f>
        <x:v>98.31999999999987</x:v>
      </x:c>
      <x:c r="B89" s="29" t="n">
        <x:f>_xlfn.NORM.DIST(A89,'正規分布ツール'!$B$5,'正規分布ツール'!$B$6,FALSE)</x:f>
        <x:v>0.14017190541980235</x:v>
      </x:c>
      <x:c r="C89" s="29" t="e">
        <x:f>IF(A89&lt;='正規分布ツール'!$B$7,B89,NA())</x:f>
        <x:v>#N/A</x:v>
      </x:c>
      <x:c r="D89" s="29" t="n">
        <x:f>IF(AND(A89&gt;='正規分布ツール'!$B$7,A89&lt;='正規分布ツール'!$B$8),B89,NA())</x:f>
        <x:v>0.14017190541980235</x:v>
      </x:c>
      <x:c r="E89" s="29" t="e">
        <x:f>IF(A89&gt;='正規分布ツール'!$B$8,B89,NA())</x:f>
        <x:v>#N/A</x:v>
      </x:c>
      <x:c r="F89" s="2"/>
      <x:c r="G89" s="2"/>
      <x:c r="H89" s="2"/>
      <x:c r="I89" s="2"/>
      <x:c r="J89" s="2"/>
      <x:c r="K89" s="2"/>
      <x:c r="L89" s="2"/>
      <x:c r="M89" s="2"/>
      <x:c r="N89" s="2" t="n">
        <x:f>IF(OR(A36&lt;'正規分布ツール'!$B$7,A36&gt;'正規分布ツール'!$B$8),A36,NA())</x:f>
        <x:v>94.07999999999996</x:v>
      </x:c>
      <x:c r="O89" s="2" t="n">
        <x:f>IF(OR(A36&lt;'正規分布ツール'!$B$7,A36&gt;'正規分布ツール'!$B$8),B36,NA())</x:f>
        <x:v>0.0024964496068060225</x:v>
      </x:c>
      <x:c r="P89" s="2"/>
    </x:row>
    <x:row r="90" ht="25" customHeight="1">
      <x:c r="A90" s="28" t="n">
        <x:f>A89+$B$7</x:f>
        <x:v>98.39999999999986</x:v>
      </x:c>
      <x:c r="B90" s="29" t="n">
        <x:f>_xlfn.NORM.DIST(A90,'正規分布ツール'!$B$5,'正規分布ツール'!$B$6,FALSE)</x:f>
        <x:v>0.14484577638073348</x:v>
      </x:c>
      <x:c r="C90" s="29" t="e">
        <x:f>IF(A90&lt;='正規分布ツール'!$B$7,B90,NA())</x:f>
        <x:v>#N/A</x:v>
      </x:c>
      <x:c r="D90" s="29" t="n">
        <x:f>IF(AND(A90&gt;='正規分布ツール'!$B$7,A90&lt;='正規分布ツール'!$B$8),B90,NA())</x:f>
        <x:v>0.14484577638073348</x:v>
      </x:c>
      <x:c r="E90" s="29" t="e">
        <x:f>IF(A90&gt;='正規分布ツール'!$B$8,B90,NA())</x:f>
        <x:v>#N/A</x:v>
      </x:c>
      <x:c r="F90" s="2"/>
      <x:c r="G90" s="2"/>
      <x:c r="H90" s="2"/>
      <x:c r="I90" s="2"/>
      <x:c r="J90" s="2"/>
      <x:c r="K90" s="2"/>
      <x:c r="L90" s="2"/>
      <x:c r="M90" s="2"/>
      <x:c r="N90" s="2" t="e">
        <x:f>NA()</x:f>
        <x:v>#N/A</x:v>
      </x:c>
      <x:c r="O90" s="2" t="e">
        <x:f>NA()</x:f>
        <x:v>#N/A</x:v>
      </x:c>
      <x:c r="P90" s="2"/>
    </x:row>
    <x:row r="91" ht="25" customHeight="1">
      <x:c r="A91" s="28" t="n">
        <x:f>A90+$B$7</x:f>
        <x:v>98.47999999999986</x:v>
      </x:c>
      <x:c r="B91" s="29" t="n">
        <x:f>_xlfn.NORM.DIST(A91,'正規分布ツール'!$B$5,'正規分布ツール'!$B$6,FALSE)</x:f>
        <x:v>0.14943620288796852</x:v>
      </x:c>
      <x:c r="C91" s="29" t="e">
        <x:f>IF(A91&lt;='正規分布ツール'!$B$7,B91,NA())</x:f>
        <x:v>#N/A</x:v>
      </x:c>
      <x:c r="D91" s="29" t="n">
        <x:f>IF(AND(A91&gt;='正規分布ツール'!$B$7,A91&lt;='正規分布ツール'!$B$8),B91,NA())</x:f>
        <x:v>0.14943620288796852</x:v>
      </x:c>
      <x:c r="E91" s="29" t="e">
        <x:f>IF(A91&gt;='正規分布ツール'!$B$8,B91,NA())</x:f>
        <x:v>#N/A</x:v>
      </x:c>
      <x:c r="F91" s="2"/>
      <x:c r="G91" s="2"/>
      <x:c r="H91" s="2"/>
      <x:c r="I91" s="2"/>
      <x:c r="J91" s="2"/>
      <x:c r="K91" s="2"/>
      <x:c r="L91" s="2"/>
      <x:c r="M91" s="2"/>
      <x:c r="N91" s="2" t="n">
        <x:f>IF(OR(A37&lt;'正規分布ツール'!$B$7,A37&gt;'正規分布ツール'!$B$8),A37,NA())</x:f>
        <x:v>94.15999999999995</x:v>
      </x:c>
      <x:c r="O91" s="2" t="n">
        <x:f>IF(OR(A37&lt;'正規分布ツール'!$B$7,A37&gt;'正規分布ツール'!$B$8),0,NA())</x:f>
        <x:v>0</x:v>
      </x:c>
      <x:c r="P91" s="2"/>
    </x:row>
    <x:row r="92" ht="25" customHeight="1">
      <x:c r="A92" s="28" t="n">
        <x:f>A91+$B$7</x:f>
        <x:v>98.55999999999986</x:v>
      </x:c>
      <x:c r="B92" s="29" t="n">
        <x:f>_xlfn.NORM.DIST(A92,'正規分布ツール'!$B$5,'正規分布ツール'!$B$6,FALSE)</x:f>
        <x:v>0.15392563023491873</x:v>
      </x:c>
      <x:c r="C92" s="29" t="e">
        <x:f>IF(A92&lt;='正規分布ツール'!$B$7,B92,NA())</x:f>
        <x:v>#N/A</x:v>
      </x:c>
      <x:c r="D92" s="29" t="n">
        <x:f>IF(AND(A92&gt;='正規分布ツール'!$B$7,A92&lt;='正規分布ツール'!$B$8),B92,NA())</x:f>
        <x:v>0.15392563023491873</x:v>
      </x:c>
      <x:c r="E92" s="29" t="e">
        <x:f>IF(A92&gt;='正規分布ツール'!$B$8,B92,NA())</x:f>
        <x:v>#N/A</x:v>
      </x:c>
      <x:c r="F92" s="2"/>
      <x:c r="G92" s="2"/>
      <x:c r="H92" s="2"/>
      <x:c r="I92" s="2"/>
      <x:c r="J92" s="2"/>
      <x:c r="K92" s="2"/>
      <x:c r="L92" s="2"/>
      <x:c r="M92" s="2"/>
      <x:c r="N92" s="2" t="n">
        <x:f>IF(OR(A37&lt;'正規分布ツール'!$B$7,A37&gt;'正規分布ツール'!$B$8),A37,NA())</x:f>
        <x:v>94.15999999999995</x:v>
      </x:c>
      <x:c r="O92" s="2" t="n">
        <x:f>IF(OR(A37&lt;'正規分布ツール'!$B$7,A37&gt;'正規分布ツール'!$B$8),B37,NA())</x:f>
        <x:v>0.002807991797995296</x:v>
      </x:c>
      <x:c r="P92" s="2"/>
    </x:row>
    <x:row r="93" ht="25" customHeight="1">
      <x:c r="A93" s="28" t="n">
        <x:f>A92+$B$7</x:f>
        <x:v>98.63999999999986</x:v>
      </x:c>
      <x:c r="B93" s="29" t="n">
        <x:f>_xlfn.NORM.DIST(A93,'正規分布ツール'!$B$5,'正規分布ツール'!$B$6,FALSE)</x:f>
        <x:v>0.15829645385543878</x:v>
      </x:c>
      <x:c r="C93" s="29" t="e">
        <x:f>IF(A93&lt;='正規分布ツール'!$B$7,B93,NA())</x:f>
        <x:v>#N/A</x:v>
      </x:c>
      <x:c r="D93" s="29" t="n">
        <x:f>IF(AND(A93&gt;='正規分布ツール'!$B$7,A93&lt;='正規分布ツール'!$B$8),B93,NA())</x:f>
        <x:v>0.15829645385543878</x:v>
      </x:c>
      <x:c r="E93" s="29" t="e">
        <x:f>IF(A93&gt;='正規分布ツール'!$B$8,B93,NA())</x:f>
        <x:v>#N/A</x:v>
      </x:c>
      <x:c r="F93" s="2"/>
      <x:c r="G93" s="2"/>
      <x:c r="H93" s="2"/>
      <x:c r="I93" s="2"/>
      <x:c r="J93" s="2"/>
      <x:c r="K93" s="2"/>
      <x:c r="L93" s="2"/>
      <x:c r="M93" s="2"/>
      <x:c r="N93" s="2" t="e">
        <x:f>NA()</x:f>
        <x:v>#N/A</x:v>
      </x:c>
      <x:c r="O93" s="2" t="e">
        <x:f>NA()</x:f>
        <x:v>#N/A</x:v>
      </x:c>
      <x:c r="P93" s="2"/>
    </x:row>
    <x:row r="94" ht="25" customHeight="1">
      <x:c r="A94" s="28" t="n">
        <x:f>A93+$B$7</x:f>
        <x:v>98.71999999999986</x:v>
      </x:c>
      <x:c r="B94" s="29" t="n">
        <x:f>_xlfn.NORM.DIST(A94,'正規分布ツール'!$B$5,'正規分布ツール'!$B$6,FALSE)</x:f>
        <x:v>0.16253113204203362</x:v>
      </x:c>
      <x:c r="C94" s="29" t="e">
        <x:f>IF(A94&lt;='正規分布ツール'!$B$7,B94,NA())</x:f>
        <x:v>#N/A</x:v>
      </x:c>
      <x:c r="D94" s="29" t="n">
        <x:f>IF(AND(A94&gt;='正規分布ツール'!$B$7,A94&lt;='正規分布ツール'!$B$8),B94,NA())</x:f>
        <x:v>0.16253113204203362</x:v>
      </x:c>
      <x:c r="E94" s="29" t="e">
        <x:f>IF(A94&gt;='正規分布ツール'!$B$8,B94,NA())</x:f>
        <x:v>#N/A</x:v>
      </x:c>
      <x:c r="F94" s="2"/>
      <x:c r="G94" s="2"/>
      <x:c r="H94" s="2"/>
      <x:c r="I94" s="2"/>
      <x:c r="J94" s="2"/>
      <x:c r="K94" s="2"/>
      <x:c r="L94" s="2"/>
      <x:c r="M94" s="2"/>
      <x:c r="N94" s="2" t="n">
        <x:f>IF(OR(A38&lt;'正規分布ツール'!$B$7,A38&gt;'正規分布ツール'!$B$8),A38,NA())</x:f>
        <x:v>94.23999999999995</x:v>
      </x:c>
      <x:c r="O94" s="2" t="n">
        <x:f>IF(OR(A38&lt;'正規分布ツール'!$B$7,A38&gt;'正規分布ツール'!$B$8),0,NA())</x:f>
        <x:v>0</x:v>
      </x:c>
      <x:c r="P94" s="2"/>
    </x:row>
    <x:row r="95" ht="25" customHeight="1">
      <x:c r="A95" s="28" t="n">
        <x:f>A94+$B$7</x:f>
        <x:v>98.79999999999986</x:v>
      </x:c>
      <x:c r="B95" s="29" t="n">
        <x:f>_xlfn.NORM.DIST(A95,'正規分布ツール'!$B$5,'正規分布ツール'!$B$6,FALSE)</x:f>
        <x:v>0.16661230144589256</x:v>
      </x:c>
      <x:c r="C95" s="29" t="e">
        <x:f>IF(A95&lt;='正規分布ツール'!$B$7,B95,NA())</x:f>
        <x:v>#N/A</x:v>
      </x:c>
      <x:c r="D95" s="29" t="n">
        <x:f>IF(AND(A95&gt;='正規分布ツール'!$B$7,A95&lt;='正規分布ツール'!$B$8),B95,NA())</x:f>
        <x:v>0.16661230144589256</x:v>
      </x:c>
      <x:c r="E95" s="29" t="e">
        <x:f>IF(A95&gt;='正規分布ツール'!$B$8,B95,NA())</x:f>
        <x:v>#N/A</x:v>
      </x:c>
      <x:c r="F95" s="2"/>
      <x:c r="G95" s="2"/>
      <x:c r="H95" s="2"/>
      <x:c r="I95" s="2"/>
      <x:c r="J95" s="2"/>
      <x:c r="K95" s="2"/>
      <x:c r="L95" s="2"/>
      <x:c r="M95" s="2"/>
      <x:c r="N95" s="2" t="n">
        <x:f>IF(OR(A38&lt;'正規分布ツール'!$B$7,A38&gt;'正規分布ツール'!$B$8),A38,NA())</x:f>
        <x:v>94.23999999999995</x:v>
      </x:c>
      <x:c r="O95" s="2" t="n">
        <x:f>IF(OR(A38&lt;'正規分布ツール'!$B$7,A38&gt;'正規分布ツール'!$B$8),B38,NA())</x:f>
        <x:v>0.0031533631981327465</x:v>
      </x:c>
      <x:c r="P95" s="2"/>
    </x:row>
    <x:row r="96" ht="25" customHeight="1">
      <x:c r="A96" s="28" t="n">
        <x:f>A95+$B$7</x:f>
        <x:v>98.87999999999985</x:v>
      </x:c>
      <x:c r="B96" s="29" t="n">
        <x:f>_xlfn.NORM.DIST(A96,'正規分布ツール'!$B$5,'正規分布ツール'!$B$6,FALSE)</x:f>
        <x:v>0.17052289431516926</x:v>
      </x:c>
      <x:c r="C96" s="29" t="e">
        <x:f>IF(A96&lt;='正規分布ツール'!$B$7,B96,NA())</x:f>
        <x:v>#N/A</x:v>
      </x:c>
      <x:c r="D96" s="29" t="n">
        <x:f>IF(AND(A96&gt;='正規分布ツール'!$B$7,A96&lt;='正規分布ツール'!$B$8),B96,NA())</x:f>
        <x:v>0.17052289431516926</x:v>
      </x:c>
      <x:c r="E96" s="29" t="e">
        <x:f>IF(A96&gt;='正規分布ツール'!$B$8,B96,NA())</x:f>
        <x:v>#N/A</x:v>
      </x:c>
      <x:c r="F96" s="2"/>
      <x:c r="G96" s="2"/>
      <x:c r="H96" s="2"/>
      <x:c r="I96" s="2"/>
      <x:c r="J96" s="2"/>
      <x:c r="K96" s="2"/>
      <x:c r="L96" s="2"/>
      <x:c r="M96" s="2"/>
      <x:c r="N96" s="2" t="e">
        <x:f>NA()</x:f>
        <x:v>#N/A</x:v>
      </x:c>
      <x:c r="O96" s="2" t="e">
        <x:f>NA()</x:f>
        <x:v>#N/A</x:v>
      </x:c>
      <x:c r="P96" s="2"/>
    </x:row>
    <x:row r="97" ht="25" customHeight="1">
      <x:c r="A97" s="28" t="n">
        <x:f>A96+$B$7</x:f>
        <x:v>98.95999999999985</x:v>
      </x:c>
      <x:c r="B97" s="29" t="n">
        <x:f>_xlfn.NORM.DIST(A97,'正規分布ツール'!$B$5,'正規分布ツール'!$B$6,FALSE)</x:f>
        <x:v>0.17424625637948052</x:v>
      </x:c>
      <x:c r="C97" s="29" t="e">
        <x:f>IF(A97&lt;='正規分布ツール'!$B$7,B97,NA())</x:f>
        <x:v>#N/A</x:v>
      </x:c>
      <x:c r="D97" s="29" t="n">
        <x:f>IF(AND(A97&gt;='正規分布ツール'!$B$7,A97&lt;='正規分布ツール'!$B$8),B97,NA())</x:f>
        <x:v>0.17424625637948052</x:v>
      </x:c>
      <x:c r="E97" s="29" t="e">
        <x:f>IF(A97&gt;='正規分布ツール'!$B$8,B97,NA())</x:f>
        <x:v>#N/A</x:v>
      </x:c>
      <x:c r="F97" s="2"/>
      <x:c r="G97" s="2"/>
      <x:c r="H97" s="2"/>
      <x:c r="I97" s="2"/>
      <x:c r="J97" s="2"/>
      <x:c r="K97" s="2"/>
      <x:c r="L97" s="2"/>
      <x:c r="M97" s="2"/>
      <x:c r="N97" s="2" t="n">
        <x:f>IF(OR(A39&lt;'正規分布ツール'!$B$7,A39&gt;'正規分布ツール'!$B$8),A39,NA())</x:f>
        <x:v>94.31999999999995</x:v>
      </x:c>
      <x:c r="O97" s="2" t="n">
        <x:f>IF(OR(A39&lt;'正規分布ツール'!$B$7,A39&gt;'正規分布ツール'!$B$8),0,NA())</x:f>
        <x:v>0</x:v>
      </x:c>
      <x:c r="P97" s="2"/>
    </x:row>
    <x:row r="98" ht="25" customHeight="1">
      <x:c r="A98" s="28" t="n">
        <x:f>A97+$B$7</x:f>
        <x:v>99.03999999999985</x:v>
      </x:c>
      <x:c r="B98" s="29" t="n">
        <x:f>_xlfn.NORM.DIST(A98,'正規分布ツール'!$B$5,'正規分布ツール'!$B$6,FALSE)</x:f>
        <x:v>0.17776626425299213</x:v>
      </x:c>
      <x:c r="C98" s="29" t="e">
        <x:f>IF(A98&lt;='正規分布ツール'!$B$7,B98,NA())</x:f>
        <x:v>#N/A</x:v>
      </x:c>
      <x:c r="D98" s="29" t="n">
        <x:f>IF(AND(A98&gt;='正規分布ツール'!$B$7,A98&lt;='正規分布ツール'!$B$8),B98,NA())</x:f>
        <x:v>0.17776626425299213</x:v>
      </x:c>
      <x:c r="E98" s="29" t="e">
        <x:f>IF(A98&gt;='正規分布ツール'!$B$8,B98,NA())</x:f>
        <x:v>#N/A</x:v>
      </x:c>
      <x:c r="F98" s="2"/>
      <x:c r="G98" s="2"/>
      <x:c r="H98" s="2"/>
      <x:c r="I98" s="2"/>
      <x:c r="J98" s="2"/>
      <x:c r="K98" s="2"/>
      <x:c r="L98" s="2"/>
      <x:c r="M98" s="2"/>
      <x:c r="N98" s="2" t="n">
        <x:f>IF(OR(A39&lt;'正規分布ツール'!$B$7,A39&gt;'正規分布ツール'!$B$8),A39,NA())</x:f>
        <x:v>94.31999999999995</x:v>
      </x:c>
      <x:c r="O98" s="2" t="n">
        <x:f>IF(OR(A39&lt;'正規分布ツール'!$B$7,A39&gt;'正規分布ツール'!$B$8),B39,NA())</x:f>
        <x:v>0.0035355524430094746</x:v>
      </x:c>
      <x:c r="P98" s="2"/>
    </x:row>
    <x:row r="99" ht="25" customHeight="1">
      <x:c r="A99" s="28" t="n">
        <x:f>A98+$B$7</x:f>
        <x:v>99.11999999999985</x:v>
      </x:c>
      <x:c r="B99" s="29" t="n">
        <x:f>_xlfn.NORM.DIST(A99,'正規分布ツール'!$B$5,'正規分布ツール'!$B$6,FALSE)</x:f>
        <x:v>0.18106744120654006</x:v>
      </x:c>
      <x:c r="C99" s="29" t="e">
        <x:f>IF(A99&lt;='正規分布ツール'!$B$7,B99,NA())</x:f>
        <x:v>#N/A</x:v>
      </x:c>
      <x:c r="D99" s="29" t="n">
        <x:f>IF(AND(A99&gt;='正規分布ツール'!$B$7,A99&lt;='正規分布ツール'!$B$8),B99,NA())</x:f>
        <x:v>0.18106744120654006</x:v>
      </x:c>
      <x:c r="E99" s="29" t="e">
        <x:f>IF(A99&gt;='正規分布ツール'!$B$8,B99,NA())</x:f>
        <x:v>#N/A</x:v>
      </x:c>
      <x:c r="F99" s="2"/>
      <x:c r="G99" s="2"/>
      <x:c r="H99" s="2"/>
      <x:c r="I99" s="2"/>
      <x:c r="J99" s="2"/>
      <x:c r="K99" s="2"/>
      <x:c r="L99" s="2"/>
      <x:c r="M99" s="2"/>
      <x:c r="N99" s="2" t="e">
        <x:f>NA()</x:f>
        <x:v>#N/A</x:v>
      </x:c>
      <x:c r="O99" s="2" t="e">
        <x:f>NA()</x:f>
        <x:v>#N/A</x:v>
      </x:c>
      <x:c r="P99" s="2"/>
    </x:row>
    <x:row r="100" ht="25" customHeight="1">
      <x:c r="A100" s="28" t="n">
        <x:f>A99+$B$7</x:f>
        <x:v>99.19999999999985</x:v>
      </x:c>
      <x:c r="B100" s="29" t="n">
        <x:f>_xlfn.NORM.DIST(A100,'正規分布ツール'!$B$5,'正規分布ツール'!$B$6,FALSE)</x:f>
        <x:v>0.18413507015165598</x:v>
      </x:c>
      <x:c r="C100" s="29" t="e">
        <x:f>IF(A100&lt;='正規分布ツール'!$B$7,B100,NA())</x:f>
        <x:v>#N/A</x:v>
      </x:c>
      <x:c r="D100" s="29" t="n">
        <x:f>IF(AND(A100&gt;='正規分布ツール'!$B$7,A100&lt;='正規分布ツール'!$B$8),B100,NA())</x:f>
        <x:v>0.18413507015165598</x:v>
      </x:c>
      <x:c r="E100" s="29" t="e">
        <x:f>IF(A100&gt;='正規分布ツール'!$B$8,B100,NA())</x:f>
        <x:v>#N/A</x:v>
      </x:c>
      <x:c r="F100" s="2"/>
      <x:c r="G100" s="2"/>
      <x:c r="H100" s="2"/>
      <x:c r="I100" s="2"/>
      <x:c r="J100" s="2"/>
      <x:c r="K100" s="2"/>
      <x:c r="L100" s="2"/>
      <x:c r="M100" s="2"/>
      <x:c r="N100" s="2" t="n">
        <x:f>IF(OR(A40&lt;'正規分布ツール'!$B$7,A40&gt;'正規分布ツール'!$B$8),A40,NA())</x:f>
        <x:v>94.39999999999995</x:v>
      </x:c>
      <x:c r="O100" s="2" t="n">
        <x:f>IF(OR(A40&lt;'正規分布ツール'!$B$7,A40&gt;'正規分布ツール'!$B$8),0,NA())</x:f>
        <x:v>0</x:v>
      </x:c>
      <x:c r="P100" s="2"/>
    </x:row>
    <x:row r="101" ht="25" customHeight="1">
      <x:c r="A101" s="28" t="n">
        <x:f>A100+$B$7</x:f>
        <x:v>99.27999999999984</x:v>
      </x:c>
      <x:c r="B101" s="29" t="n">
        <x:f>_xlfn.NORM.DIST(A101,'正規分布ツール'!$B$5,'正規分布ツール'!$B$6,FALSE)</x:f>
        <x:v>0.18695530268655897</x:v>
      </x:c>
      <x:c r="C101" s="29" t="e">
        <x:f>IF(A101&lt;='正規分布ツール'!$B$7,B101,NA())</x:f>
        <x:v>#N/A</x:v>
      </x:c>
      <x:c r="D101" s="29" t="n">
        <x:f>IF(AND(A101&gt;='正規分布ツール'!$B$7,A101&lt;='正規分布ツール'!$B$8),B101,NA())</x:f>
        <x:v>0.18695530268655897</x:v>
      </x:c>
      <x:c r="E101" s="29" t="e">
        <x:f>IF(A101&gt;='正規分布ツール'!$B$8,B101,NA())</x:f>
        <x:v>#N/A</x:v>
      </x:c>
      <x:c r="F101" s="2"/>
      <x:c r="G101" s="2"/>
      <x:c r="H101" s="2"/>
      <x:c r="I101" s="2"/>
      <x:c r="J101" s="2"/>
      <x:c r="K101" s="2"/>
      <x:c r="L101" s="2"/>
      <x:c r="M101" s="2"/>
      <x:c r="N101" s="2" t="n">
        <x:f>IF(OR(A40&lt;'正規分布ツール'!$B$7,A40&gt;'正規分布ツール'!$B$8),A40,NA())</x:f>
        <x:v>94.39999999999995</x:v>
      </x:c>
      <x:c r="O101" s="2" t="n">
        <x:f>IF(OR(A40&lt;'正規分布ツール'!$B$7,A40&gt;'正規分布ツール'!$B$8),B40,NA())</x:f>
        <x:v>0.003957725791489699</x:v>
      </x:c>
      <x:c r="P101" s="2"/>
    </x:row>
    <x:row r="102" ht="25" customHeight="1">
      <x:c r="A102" s="28" t="n">
        <x:f>A101+$B$7</x:f>
        <x:v>99.35999999999984</x:v>
      </x:c>
      <x:c r="B102" s="29" t="n">
        <x:f>_xlfn.NORM.DIST(A102,'正規分布ツール'!$B$5,'正規分布ツール'!$B$6,FALSE)</x:f>
        <x:v>0.18951526307634609</x:v>
      </x:c>
      <x:c r="C102" s="29" t="e">
        <x:f>IF(A102&lt;='正規分布ツール'!$B$7,B102,NA())</x:f>
        <x:v>#N/A</x:v>
      </x:c>
      <x:c r="D102" s="29" t="n">
        <x:f>IF(AND(A102&gt;='正規分布ツール'!$B$7,A102&lt;='正規分布ツール'!$B$8),B102,NA())</x:f>
        <x:v>0.18951526307634609</x:v>
      </x:c>
      <x:c r="E102" s="29" t="e">
        <x:f>IF(A102&gt;='正規分布ツール'!$B$8,B102,NA())</x:f>
        <x:v>#N/A</x:v>
      </x:c>
      <x:c r="F102" s="2"/>
      <x:c r="G102" s="2"/>
      <x:c r="H102" s="2"/>
      <x:c r="I102" s="2"/>
      <x:c r="J102" s="2"/>
      <x:c r="K102" s="2"/>
      <x:c r="L102" s="2"/>
      <x:c r="M102" s="2"/>
      <x:c r="N102" s="2" t="e">
        <x:f>NA()</x:f>
        <x:v>#N/A</x:v>
      </x:c>
      <x:c r="O102" s="2" t="e">
        <x:f>NA()</x:f>
        <x:v>#N/A</x:v>
      </x:c>
      <x:c r="P102" s="2"/>
    </x:row>
    <x:row r="103" ht="25" customHeight="1">
      <x:c r="A103" s="28" t="n">
        <x:f>A102+$B$7</x:f>
        <x:v>99.43999999999984</x:v>
      </x:c>
      <x:c r="B103" s="29" t="n">
        <x:f>_xlfn.NORM.DIST(A103,'正規分布ツール'!$B$5,'正規分布ツール'!$B$6,FALSE)</x:f>
        <x:v>0.19180314607673501</x:v>
      </x:c>
      <x:c r="C103" s="29" t="e">
        <x:f>IF(A103&lt;='正規分布ツール'!$B$7,B103,NA())</x:f>
        <x:v>#N/A</x:v>
      </x:c>
      <x:c r="D103" s="29" t="n">
        <x:f>IF(AND(A103&gt;='正規分布ツール'!$B$7,A103&lt;='正規分布ツール'!$B$8),B103,NA())</x:f>
        <x:v>0.19180314607673501</x:v>
      </x:c>
      <x:c r="E103" s="29" t="e">
        <x:f>IF(A103&gt;='正規分布ツール'!$B$8,B103,NA())</x:f>
        <x:v>#N/A</x:v>
      </x:c>
      <x:c r="F103" s="2"/>
      <x:c r="G103" s="2"/>
      <x:c r="H103" s="2"/>
      <x:c r="I103" s="2"/>
      <x:c r="J103" s="2"/>
      <x:c r="K103" s="2"/>
      <x:c r="L103" s="2"/>
      <x:c r="M103" s="2"/>
      <x:c r="N103" s="2" t="n">
        <x:f>IF(OR(A41&lt;'正規分布ツール'!$B$7,A41&gt;'正規分布ツール'!$B$8),A41,NA())</x:f>
        <x:v>94.47999999999995</x:v>
      </x:c>
      <x:c r="O103" s="2" t="n">
        <x:f>IF(OR(A41&lt;'正規分布ツール'!$B$7,A41&gt;'正規分布ツール'!$B$8),0,NA())</x:f>
        <x:v>0</x:v>
      </x:c>
      <x:c r="P103" s="2"/>
    </x:row>
    <x:row r="104" ht="25" customHeight="1">
      <x:c r="A104" s="28" t="n">
        <x:f>A103+$B$7</x:f>
        <x:v>99.51999999999984</x:v>
      </x:c>
      <x:c r="B104" s="29" t="n">
        <x:f>_xlfn.NORM.DIST(A104,'正規分布ツール'!$B$5,'正規分布ツール'!$B$6,FALSE)</x:f>
        <x:v>0.19380830756250333</x:v>
      </x:c>
      <x:c r="C104" s="29" t="e">
        <x:f>IF(A104&lt;='正規分布ツール'!$B$7,B104,NA())</x:f>
        <x:v>#N/A</x:v>
      </x:c>
      <x:c r="D104" s="29" t="n">
        <x:f>IF(AND(A104&gt;='正規分布ツール'!$B$7,A104&lt;='正規分布ツール'!$B$8),B104,NA())</x:f>
        <x:v>0.19380830756250333</x:v>
      </x:c>
      <x:c r="E104" s="29" t="e">
        <x:f>IF(A104&gt;='正規分布ツール'!$B$8,B104,NA())</x:f>
        <x:v>#N/A</x:v>
      </x:c>
      <x:c r="F104" s="2"/>
      <x:c r="G104" s="2"/>
      <x:c r="H104" s="2"/>
      <x:c r="I104" s="2"/>
      <x:c r="J104" s="2"/>
      <x:c r="K104" s="2"/>
      <x:c r="L104" s="2"/>
      <x:c r="M104" s="2"/>
      <x:c r="N104" s="2" t="n">
        <x:f>IF(OR(A41&lt;'正規分布ツール'!$B$7,A41&gt;'正規分布ツール'!$B$8),A41,NA())</x:f>
        <x:v>94.47999999999995</x:v>
      </x:c>
      <x:c r="O104" s="2" t="n">
        <x:f>IF(OR(A41&lt;'正規分布ツール'!$B$7,A41&gt;'正規分布ツール'!$B$8),B41,NA())</x:f>
        <x:v>0.004423227199118289</x:v>
      </x:c>
      <x:c r="P104" s="2"/>
    </x:row>
    <x:row r="105" ht="25" customHeight="1">
      <x:c r="A105" s="28" t="n">
        <x:f>A104+$B$7</x:f>
        <x:v>99.59999999999984</x:v>
      </x:c>
      <x:c r="B105" s="29" t="n">
        <x:f>_xlfn.NORM.DIST(A105,'正規分布ツール'!$B$5,'正規分布ツール'!$B$6,FALSE)</x:f>
        <x:v>0.19552134698772478</x:v>
      </x:c>
      <x:c r="C105" s="29" t="e">
        <x:f>IF(A105&lt;='正規分布ツール'!$B$7,B105,NA())</x:f>
        <x:v>#N/A</x:v>
      </x:c>
      <x:c r="D105" s="29" t="n">
        <x:f>IF(AND(A105&gt;='正規分布ツール'!$B$7,A105&lt;='正規分布ツール'!$B$8),B105,NA())</x:f>
        <x:v>0.19552134698772478</x:v>
      </x:c>
      <x:c r="E105" s="29" t="e">
        <x:f>IF(A105&gt;='正規分布ツール'!$B$8,B105,NA())</x:f>
        <x:v>#N/A</x:v>
      </x:c>
      <x:c r="F105" s="2"/>
      <x:c r="G105" s="2"/>
      <x:c r="H105" s="2"/>
      <x:c r="I105" s="2"/>
      <x:c r="J105" s="2"/>
      <x:c r="K105" s="2"/>
      <x:c r="L105" s="2"/>
      <x:c r="M105" s="2"/>
      <x:c r="N105" s="2" t="e">
        <x:f>NA()</x:f>
        <x:v>#N/A</x:v>
      </x:c>
      <x:c r="O105" s="2" t="e">
        <x:f>NA()</x:f>
        <x:v>#N/A</x:v>
      </x:c>
      <x:c r="P105" s="2"/>
    </x:row>
    <x:row r="106" ht="25" customHeight="1">
      <x:c r="A106" s="28" t="n">
        <x:f>A105+$B$7</x:f>
        <x:v>99.67999999999984</x:v>
      </x:c>
      <x:c r="B106" s="29" t="n">
        <x:f>_xlfn.NORM.DIST(A106,'正規分布ツール'!$B$5,'正規分布ツール'!$B$6,FALSE)</x:f>
        <x:v>0.19693418078426783</x:v>
      </x:c>
      <x:c r="C106" s="29" t="e">
        <x:f>IF(A106&lt;='正規分布ツール'!$B$7,B106,NA())</x:f>
        <x:v>#N/A</x:v>
      </x:c>
      <x:c r="D106" s="29" t="n">
        <x:f>IF(AND(A106&gt;='正規分布ツール'!$B$7,A106&lt;='正規分布ツール'!$B$8),B106,NA())</x:f>
        <x:v>0.19693418078426783</x:v>
      </x:c>
      <x:c r="E106" s="29" t="e">
        <x:f>IF(A106&gt;='正規分布ツール'!$B$8,B106,NA())</x:f>
        <x:v>#N/A</x:v>
      </x:c>
      <x:c r="F106" s="2"/>
      <x:c r="G106" s="2"/>
      <x:c r="H106" s="2"/>
      <x:c r="I106" s="2"/>
      <x:c r="J106" s="2"/>
      <x:c r="K106" s="2"/>
      <x:c r="L106" s="2"/>
      <x:c r="M106" s="2"/>
      <x:c r="N106" s="2" t="n">
        <x:f>IF(OR(A42&lt;'正規分布ツール'!$B$7,A42&gt;'正規分布ツール'!$B$8),A42,NA())</x:f>
        <x:v>94.55999999999995</x:v>
      </x:c>
      <x:c r="O106" s="2" t="n">
        <x:f>IF(OR(A42&lt;'正規分布ツール'!$B$7,A42&gt;'正規分布ツール'!$B$8),0,NA())</x:f>
        <x:v>0</x:v>
      </x:c>
      <x:c r="P106" s="2"/>
    </x:row>
    <x:row r="107" ht="25" customHeight="1">
      <x:c r="A107" s="28" t="n">
        <x:f>A106+$B$7</x:f>
        <x:v>99.75999999999983</x:v>
      </x:c>
      <x:c r="B107" s="29" t="n">
        <x:f>_xlfn.NORM.DIST(A107,'正規分布ツール'!$B$5,'正規分布ツール'!$B$6,FALSE)</x:f>
        <x:v>0.19804010589682608</x:v>
      </x:c>
      <x:c r="C107" s="29" t="e">
        <x:f>IF(A107&lt;='正規分布ツール'!$B$7,B107,NA())</x:f>
        <x:v>#N/A</x:v>
      </x:c>
      <x:c r="D107" s="29" t="n">
        <x:f>IF(AND(A107&gt;='正規分布ツール'!$B$7,A107&lt;='正規分布ツール'!$B$8),B107,NA())</x:f>
        <x:v>0.19804010589682608</x:v>
      </x:c>
      <x:c r="E107" s="29" t="e">
        <x:f>IF(A107&gt;='正規分布ツール'!$B$8,B107,NA())</x:f>
        <x:v>#N/A</x:v>
      </x:c>
      <x:c r="F107" s="2"/>
      <x:c r="G107" s="2"/>
      <x:c r="H107" s="2"/>
      <x:c r="I107" s="2"/>
      <x:c r="J107" s="2"/>
      <x:c r="K107" s="2"/>
      <x:c r="L107" s="2"/>
      <x:c r="M107" s="2"/>
      <x:c r="N107" s="2" t="n">
        <x:f>IF(OR(A42&lt;'正規分布ツール'!$B$7,A42&gt;'正規分布ツール'!$B$8),A42,NA())</x:f>
        <x:v>94.55999999999995</x:v>
      </x:c>
      <x:c r="O107" s="2" t="n">
        <x:f>IF(OR(A42&lt;'正規分布ツール'!$B$7,A42&gt;'正規分布ツール'!$B$8),B42,NA())</x:f>
        <x:v>0.004935576897375201</x:v>
      </x:c>
      <x:c r="P107" s="2"/>
    </x:row>
    <x:row r="108" ht="25" customHeight="1">
      <x:c r="A108" s="28" t="n">
        <x:f>A107+$B$7</x:f>
        <x:v>99.83999999999983</x:v>
      </x:c>
      <x:c r="B108" s="29" t="n">
        <x:f>_xlfn.NORM.DIST(A108,'正規分布ツール'!$B$5,'正規分布ツール'!$B$6,FALSE)</x:f>
        <x:v>0.1988338527558031</x:v>
      </x:c>
      <x:c r="C108" s="29" t="e">
        <x:f>IF(A108&lt;='正規分布ツール'!$B$7,B108,NA())</x:f>
        <x:v>#N/A</x:v>
      </x:c>
      <x:c r="D108" s="29" t="n">
        <x:f>IF(AND(A108&gt;='正規分布ツール'!$B$7,A108&lt;='正規分布ツール'!$B$8),B108,NA())</x:f>
        <x:v>0.1988338527558031</x:v>
      </x:c>
      <x:c r="E108" s="29" t="e">
        <x:f>IF(A108&gt;='正規分布ツール'!$B$8,B108,NA())</x:f>
        <x:v>#N/A</x:v>
      </x:c>
      <x:c r="F108" s="2"/>
      <x:c r="G108" s="2"/>
      <x:c r="H108" s="2"/>
      <x:c r="I108" s="2"/>
      <x:c r="J108" s="2"/>
      <x:c r="K108" s="2"/>
      <x:c r="L108" s="2"/>
      <x:c r="M108" s="2"/>
      <x:c r="N108" s="2" t="e">
        <x:f>NA()</x:f>
        <x:v>#N/A</x:v>
      </x:c>
      <x:c r="O108" s="2" t="e">
        <x:f>NA()</x:f>
        <x:v>#N/A</x:v>
      </x:c>
      <x:c r="P108" s="2"/>
    </x:row>
    <x:row r="109" ht="25" customHeight="1">
      <x:c r="A109" s="28" t="n">
        <x:f>A108+$B$7</x:f>
        <x:v>99.91999999999983</x:v>
      </x:c>
      <x:c r="B109" s="29" t="n">
        <x:f>_xlfn.NORM.DIST(A109,'正規分布ツール'!$B$5,'正規分布ツール'!$B$6,FALSE)</x:f>
        <x:v>0.1993116271023018</x:v>
      </x:c>
      <x:c r="C109" s="29" t="e">
        <x:f>IF(A109&lt;='正規分布ツール'!$B$7,B109,NA())</x:f>
        <x:v>#N/A</x:v>
      </x:c>
      <x:c r="D109" s="29" t="n">
        <x:f>IF(AND(A109&gt;='正規分布ツール'!$B$7,A109&lt;='正規分布ツール'!$B$8),B109,NA())</x:f>
        <x:v>0.1993116271023018</x:v>
      </x:c>
      <x:c r="E109" s="29" t="e">
        <x:f>IF(A109&gt;='正規分布ツール'!$B$8,B109,NA())</x:f>
        <x:v>#N/A</x:v>
      </x:c>
      <x:c r="F109" s="2"/>
      <x:c r="G109" s="2"/>
      <x:c r="H109" s="2"/>
      <x:c r="I109" s="2"/>
      <x:c r="J109" s="2"/>
      <x:c r="K109" s="2"/>
      <x:c r="L109" s="2"/>
      <x:c r="M109" s="2"/>
      <x:c r="N109" s="2" t="n">
        <x:f>IF(OR(A43&lt;'正規分布ツール'!$B$7,A43&gt;'正規分布ツール'!$B$8),A43,NA())</x:f>
        <x:v>94.63999999999994</x:v>
      </x:c>
      <x:c r="O109" s="2" t="n">
        <x:f>IF(OR(A43&lt;'正規分布ツール'!$B$7,A43&gt;'正規分布ツール'!$B$8),0,NA())</x:f>
        <x:v>0</x:v>
      </x:c>
      <x:c r="P109" s="2"/>
    </x:row>
    <x:row r="110" ht="25" customHeight="1">
      <x:c r="A110" s="28" t="n">
        <x:f>A109+$B$7</x:f>
        <x:v>99.99999999999983</x:v>
      </x:c>
      <x:c r="B110" s="29" t="n">
        <x:f>_xlfn.NORM.DIST(A110,'正規分布ツール'!$B$5,'正規分布ツール'!$B$6,FALSE)</x:f>
        <x:v>0.19947114020071632</x:v>
      </x:c>
      <x:c r="C110" s="29" t="e">
        <x:f>IF(A110&lt;='正規分布ツール'!$B$7,B110,NA())</x:f>
        <x:v>#N/A</x:v>
      </x:c>
      <x:c r="D110" s="29" t="n">
        <x:f>IF(AND(A110&gt;='正規分布ツール'!$B$7,A110&lt;='正規分布ツール'!$B$8),B110,NA())</x:f>
        <x:v>0.19947114020071632</x:v>
      </x:c>
      <x:c r="E110" s="29" t="e">
        <x:f>IF(A110&gt;='正規分布ツール'!$B$8,B110,NA())</x:f>
        <x:v>#N/A</x:v>
      </x:c>
      <x:c r="F110" s="2"/>
      <x:c r="G110" s="2"/>
      <x:c r="H110" s="2"/>
      <x:c r="I110" s="2"/>
      <x:c r="J110" s="2"/>
      <x:c r="K110" s="2"/>
      <x:c r="L110" s="2"/>
      <x:c r="M110" s="2"/>
      <x:c r="N110" s="2" t="n">
        <x:f>IF(OR(A43&lt;'正規分布ツール'!$B$7,A43&gt;'正規分布ツール'!$B$8),A43,NA())</x:f>
        <x:v>94.63999999999994</x:v>
      </x:c>
      <x:c r="O110" s="2" t="n">
        <x:f>IF(OR(A43&lt;'正規分布ツール'!$B$7,A43&gt;'正規分布ツール'!$B$8),B43,NA())</x:f>
        <x:v>0.005498468314702378</x:v>
      </x:c>
      <x:c r="P110" s="2"/>
    </x:row>
    <x:row r="111" ht="25" customHeight="1">
      <x:c r="A111" s="28" t="n">
        <x:f>A110+$B$7</x:f>
        <x:v>100.07999999999983</x:v>
      </x:c>
      <x:c r="B111" s="29" t="n">
        <x:f>_xlfn.NORM.DIST(A111,'正規分布ツール'!$B$5,'正規分布ツール'!$B$6,FALSE)</x:f>
        <x:v>0.19931162710230316</x:v>
      </x:c>
      <x:c r="C111" s="29" t="e">
        <x:f>IF(A111&lt;='正規分布ツール'!$B$7,B111,NA())</x:f>
        <x:v>#N/A</x:v>
      </x:c>
      <x:c r="D111" s="29" t="n">
        <x:f>IF(AND(A111&gt;='正規分布ツール'!$B$7,A111&lt;='正規分布ツール'!$B$8),B111,NA())</x:f>
        <x:v>0.19931162710230316</x:v>
      </x:c>
      <x:c r="E111" s="29" t="e">
        <x:f>IF(A111&gt;='正規分布ツール'!$B$8,B111,NA())</x:f>
        <x:v>#N/A</x:v>
      </x:c>
      <x:c r="F111" s="2"/>
      <x:c r="G111" s="2"/>
      <x:c r="H111" s="2"/>
      <x:c r="I111" s="2"/>
      <x:c r="J111" s="2"/>
      <x:c r="K111" s="2"/>
      <x:c r="L111" s="2"/>
      <x:c r="M111" s="2"/>
      <x:c r="N111" s="2" t="e">
        <x:f>NA()</x:f>
        <x:v>#N/A</x:v>
      </x:c>
      <x:c r="O111" s="2" t="e">
        <x:f>NA()</x:f>
        <x:v>#N/A</x:v>
      </x:c>
      <x:c r="P111" s="2"/>
    </x:row>
    <x:row r="112" ht="25" customHeight="1">
      <x:c r="A112" s="28" t="n">
        <x:f>A111+$B$7</x:f>
        <x:v>100.15999999999983</x:v>
      </x:c>
      <x:c r="B112" s="29" t="n">
        <x:f>_xlfn.NORM.DIST(A112,'正規分布ツール'!$B$5,'正規分布ツール'!$B$6,FALSE)</x:f>
        <x:v>0.19883385275580584</x:v>
      </x:c>
      <x:c r="C112" s="29" t="e">
        <x:f>IF(A112&lt;='正規分布ツール'!$B$7,B112,NA())</x:f>
        <x:v>#N/A</x:v>
      </x:c>
      <x:c r="D112" s="29" t="n">
        <x:f>IF(AND(A112&gt;='正規分布ツール'!$B$7,A112&lt;='正規分布ツール'!$B$8),B112,NA())</x:f>
        <x:v>0.19883385275580584</x:v>
      </x:c>
      <x:c r="E112" s="29" t="e">
        <x:f>IF(A112&gt;='正規分布ツール'!$B$8,B112,NA())</x:f>
        <x:v>#N/A</x:v>
      </x:c>
      <x:c r="F112" s="2"/>
      <x:c r="G112" s="2"/>
      <x:c r="H112" s="2"/>
      <x:c r="I112" s="2"/>
      <x:c r="J112" s="2"/>
      <x:c r="K112" s="2"/>
      <x:c r="L112" s="2"/>
      <x:c r="M112" s="2"/>
      <x:c r="N112" s="2" t="n">
        <x:f>IF(OR(A44&lt;'正規分布ツール'!$B$7,A44&gt;'正規分布ツール'!$B$8),A44,NA())</x:f>
        <x:v>94.71999999999994</x:v>
      </x:c>
      <x:c r="O112" s="2" t="n">
        <x:f>IF(OR(A44&lt;'正規分布ツール'!$B$7,A44&gt;'正規分布ツール'!$B$8),0,NA())</x:f>
        <x:v>0</x:v>
      </x:c>
      <x:c r="P112" s="2"/>
    </x:row>
    <x:row r="113" ht="25" customHeight="1">
      <x:c r="A113" s="28" t="n">
        <x:f>A112+$B$7</x:f>
        <x:v>100.23999999999982</x:v>
      </x:c>
      <x:c r="B113" s="29" t="n">
        <x:f>_xlfn.NORM.DIST(A113,'正規分布ツール'!$B$5,'正規分布ツール'!$B$6,FALSE)</x:f>
        <x:v>0.19804010589683013</x:v>
      </x:c>
      <x:c r="C113" s="29" t="e">
        <x:f>IF(A113&lt;='正規分布ツール'!$B$7,B113,NA())</x:f>
        <x:v>#N/A</x:v>
      </x:c>
      <x:c r="D113" s="29" t="n">
        <x:f>IF(AND(A113&gt;='正規分布ツール'!$B$7,A113&lt;='正規分布ツール'!$B$8),B113,NA())</x:f>
        <x:v>0.19804010589683013</x:v>
      </x:c>
      <x:c r="E113" s="29" t="e">
        <x:f>IF(A113&gt;='正規分布ツール'!$B$8,B113,NA())</x:f>
        <x:v>#N/A</x:v>
      </x:c>
      <x:c r="F113" s="2"/>
      <x:c r="G113" s="2"/>
      <x:c r="H113" s="2"/>
      <x:c r="I113" s="2"/>
      <x:c r="J113" s="2"/>
      <x:c r="K113" s="2"/>
      <x:c r="L113" s="2"/>
      <x:c r="M113" s="2"/>
      <x:c r="N113" s="2" t="n">
        <x:f>IF(OR(A44&lt;'正規分布ツール'!$B$7,A44&gt;'正規分布ツール'!$B$8),A44,NA())</x:f>
        <x:v>94.71999999999994</x:v>
      </x:c>
      <x:c r="O113" s="2" t="n">
        <x:f>IF(OR(A44&lt;'正規分布ツール'!$B$7,A44&gt;'正規分布ツール'!$B$8),B44,NA())</x:f>
        <x:v>0.006115763175638517</x:v>
      </x:c>
      <x:c r="P113" s="2"/>
    </x:row>
    <x:row r="114" ht="25" customHeight="1">
      <x:c r="A114" s="28" t="n">
        <x:f>A113+$B$7</x:f>
        <x:v>100.31999999999982</x:v>
      </x:c>
      <x:c r="B114" s="29" t="n">
        <x:f>_xlfn.NORM.DIST(A114,'正規分布ツール'!$B$5,'正規分布ツール'!$B$6,FALSE)</x:f>
        <x:v>0.19693418078427322</x:v>
      </x:c>
      <x:c r="C114" s="29" t="e">
        <x:f>IF(A114&lt;='正規分布ツール'!$B$7,B114,NA())</x:f>
        <x:v>#N/A</x:v>
      </x:c>
      <x:c r="D114" s="29" t="n">
        <x:f>IF(AND(A114&gt;='正規分布ツール'!$B$7,A114&lt;='正規分布ツール'!$B$8),B114,NA())</x:f>
        <x:v>0.19693418078427322</x:v>
      </x:c>
      <x:c r="E114" s="29" t="e">
        <x:f>IF(A114&gt;='正規分布ツール'!$B$8,B114,NA())</x:f>
        <x:v>#N/A</x:v>
      </x:c>
      <x:c r="F114" s="2"/>
      <x:c r="G114" s="2"/>
      <x:c r="H114" s="2"/>
      <x:c r="I114" s="2"/>
      <x:c r="J114" s="2"/>
      <x:c r="K114" s="2"/>
      <x:c r="L114" s="2"/>
      <x:c r="M114" s="2"/>
      <x:c r="N114" s="2" t="e">
        <x:f>NA()</x:f>
        <x:v>#N/A</x:v>
      </x:c>
      <x:c r="O114" s="2" t="e">
        <x:f>NA()</x:f>
        <x:v>#N/A</x:v>
      </x:c>
      <x:c r="P114" s="2"/>
    </x:row>
    <x:row r="115" ht="25" customHeight="1">
      <x:c r="A115" s="28" t="n">
        <x:f>A114+$B$7</x:f>
        <x:v>100.39999999999982</x:v>
      </x:c>
      <x:c r="B115" s="29" t="n">
        <x:f>_xlfn.NORM.DIST(A115,'正規分布ツール'!$B$5,'正規分布ツール'!$B$6,FALSE)</x:f>
        <x:v>0.19552134698773144</x:v>
      </x:c>
      <x:c r="C115" s="29" t="e">
        <x:f>IF(A115&lt;='正規分布ツール'!$B$7,B115,NA())</x:f>
        <x:v>#N/A</x:v>
      </x:c>
      <x:c r="D115" s="29" t="n">
        <x:f>IF(AND(A115&gt;='正規分布ツール'!$B$7,A115&lt;='正規分布ツール'!$B$8),B115,NA())</x:f>
        <x:v>0.19552134698773144</x:v>
      </x:c>
      <x:c r="E115" s="29" t="e">
        <x:f>IF(A115&gt;='正規分布ツール'!$B$8,B115,NA())</x:f>
        <x:v>#N/A</x:v>
      </x:c>
      <x:c r="F115" s="2"/>
      <x:c r="G115" s="2"/>
      <x:c r="H115" s="2"/>
      <x:c r="I115" s="2"/>
      <x:c r="J115" s="2"/>
      <x:c r="K115" s="2"/>
      <x:c r="L115" s="2"/>
      <x:c r="M115" s="2"/>
      <x:c r="N115" s="2" t="n">
        <x:f>IF(OR(A45&lt;'正規分布ツール'!$B$7,A45&gt;'正規分布ツール'!$B$8),A45,NA())</x:f>
        <x:v>94.79999999999994</x:v>
      </x:c>
      <x:c r="O115" s="2" t="n">
        <x:f>IF(OR(A45&lt;'正規分布ツール'!$B$7,A45&gt;'正規分布ツール'!$B$8),0,NA())</x:f>
        <x:v>0</x:v>
      </x:c>
      <x:c r="P115" s="2"/>
    </x:row>
    <x:row r="116" ht="25" customHeight="1">
      <x:c r="A116" s="28" t="n">
        <x:f>A115+$B$7</x:f>
        <x:v>100.47999999999982</x:v>
      </x:c>
      <x:c r="B116" s="29" t="n">
        <x:f>_xlfn.NORM.DIST(A116,'正規分布ツール'!$B$5,'正規分布ツール'!$B$6,FALSE)</x:f>
        <x:v>0.19380830756251125</x:v>
      </x:c>
      <x:c r="C116" s="29" t="e">
        <x:f>IF(A116&lt;='正規分布ツール'!$B$7,B116,NA())</x:f>
        <x:v>#N/A</x:v>
      </x:c>
      <x:c r="D116" s="29" t="n">
        <x:f>IF(AND(A116&gt;='正規分布ツール'!$B$7,A116&lt;='正規分布ツール'!$B$8),B116,NA())</x:f>
        <x:v>0.19380830756251125</x:v>
      </x:c>
      <x:c r="E116" s="29" t="e">
        <x:f>IF(A116&gt;='正規分布ツール'!$B$8,B116,NA())</x:f>
        <x:v>#N/A</x:v>
      </x:c>
      <x:c r="F116" s="2"/>
      <x:c r="G116" s="2"/>
      <x:c r="H116" s="2"/>
      <x:c r="I116" s="2"/>
      <x:c r="J116" s="2"/>
      <x:c r="K116" s="2"/>
      <x:c r="L116" s="2"/>
      <x:c r="M116" s="2"/>
      <x:c r="N116" s="2" t="n">
        <x:f>IF(OR(A45&lt;'正規分布ツール'!$B$7,A45&gt;'正規分布ツール'!$B$8),A45,NA())</x:f>
        <x:v>94.79999999999994</x:v>
      </x:c>
      <x:c r="O116" s="2" t="n">
        <x:f>IF(OR(A45&lt;'正規分布ツール'!$B$7,A45&gt;'正規分布ツール'!$B$8),B45,NA())</x:f>
        <x:v>0.006791484616842282</x:v>
      </x:c>
      <x:c r="P116" s="2"/>
    </x:row>
    <x:row r="117" ht="25" customHeight="1">
      <x:c r="A117" s="28" t="n">
        <x:f>A116+$B$7</x:f>
        <x:v>100.55999999999982</x:v>
      </x:c>
      <x:c r="B117" s="29" t="n">
        <x:f>_xlfn.NORM.DIST(A117,'正規分布ツール'!$B$5,'正規分布ツール'!$B$6,FALSE)</x:f>
        <x:v>0.19180314607674417</x:v>
      </x:c>
      <x:c r="C117" s="29" t="e">
        <x:f>IF(A117&lt;='正規分布ツール'!$B$7,B117,NA())</x:f>
        <x:v>#N/A</x:v>
      </x:c>
      <x:c r="D117" s="29" t="n">
        <x:f>IF(AND(A117&gt;='正規分布ツール'!$B$7,A117&lt;='正規分布ツール'!$B$8),B117,NA())</x:f>
        <x:v>0.19180314607674417</x:v>
      </x:c>
      <x:c r="E117" s="29" t="e">
        <x:f>IF(A117&gt;='正規分布ツール'!$B$8,B117,NA())</x:f>
        <x:v>#N/A</x:v>
      </x:c>
      <x:c r="F117" s="2"/>
      <x:c r="G117" s="2"/>
      <x:c r="H117" s="2"/>
      <x:c r="I117" s="2"/>
      <x:c r="J117" s="2"/>
      <x:c r="K117" s="2"/>
      <x:c r="L117" s="2"/>
      <x:c r="M117" s="2"/>
      <x:c r="N117" s="2" t="e">
        <x:f>NA()</x:f>
        <x:v>#N/A</x:v>
      </x:c>
      <x:c r="O117" s="2" t="e">
        <x:f>NA()</x:f>
        <x:v>#N/A</x:v>
      </x:c>
      <x:c r="P117" s="2"/>
    </x:row>
    <x:row r="118" ht="25" customHeight="1">
      <x:c r="A118" s="28" t="n">
        <x:f>A117+$B$7</x:f>
        <x:v>100.63999999999982</x:v>
      </x:c>
      <x:c r="B118" s="29" t="n">
        <x:f>_xlfn.NORM.DIST(A118,'正規分布ツール'!$B$5,'正規分布ツール'!$B$6,FALSE)</x:f>
        <x:v>0.1895152630763564</x:v>
      </x:c>
      <x:c r="C118" s="29" t="e">
        <x:f>IF(A118&lt;='正規分布ツール'!$B$7,B118,NA())</x:f>
        <x:v>#N/A</x:v>
      </x:c>
      <x:c r="D118" s="29" t="n">
        <x:f>IF(AND(A118&gt;='正規分布ツール'!$B$7,A118&lt;='正規分布ツール'!$B$8),B118,NA())</x:f>
        <x:v>0.1895152630763564</x:v>
      </x:c>
      <x:c r="E118" s="29" t="e">
        <x:f>IF(A118&gt;='正規分布ツール'!$B$8,B118,NA())</x:f>
        <x:v>#N/A</x:v>
      </x:c>
      <x:c r="F118" s="2"/>
      <x:c r="G118" s="2"/>
      <x:c r="H118" s="2"/>
      <x:c r="I118" s="2"/>
      <x:c r="J118" s="2"/>
      <x:c r="K118" s="2"/>
      <x:c r="L118" s="2"/>
      <x:c r="M118" s="2"/>
      <x:c r="N118" s="2" t="n">
        <x:f>IF(OR(A46&lt;'正規分布ツール'!$B$7,A46&gt;'正規分布ツール'!$B$8),A46,NA())</x:f>
        <x:v>94.87999999999994</x:v>
      </x:c>
      <x:c r="O118" s="2" t="n">
        <x:f>IF(OR(A46&lt;'正規分布ツール'!$B$7,A46&gt;'正規分布ツール'!$B$8),0,NA())</x:f>
        <x:v>0</x:v>
      </x:c>
      <x:c r="P118" s="2"/>
    </x:row>
    <x:row r="119" ht="25" customHeight="1">
      <x:c r="A119" s="28" t="n">
        <x:f>A118+$B$7</x:f>
        <x:v>100.71999999999981</x:v>
      </x:c>
      <x:c r="B119" s="29" t="n">
        <x:f>_xlfn.NORM.DIST(A119,'正規分布ツール'!$B$5,'正規分布ツール'!$B$6,FALSE)</x:f>
        <x:v>0.18695530268657046</x:v>
      </x:c>
      <x:c r="C119" s="29" t="e">
        <x:f>IF(A119&lt;='正規分布ツール'!$B$7,B119,NA())</x:f>
        <x:v>#N/A</x:v>
      </x:c>
      <x:c r="D119" s="29" t="n">
        <x:f>IF(AND(A119&gt;='正規分布ツール'!$B$7,A119&lt;='正規分布ツール'!$B$8),B119,NA())</x:f>
        <x:v>0.18695530268657046</x:v>
      </x:c>
      <x:c r="E119" s="29" t="e">
        <x:f>IF(A119&gt;='正規分布ツール'!$B$8,B119,NA())</x:f>
        <x:v>#N/A</x:v>
      </x:c>
      <x:c r="F119" s="2"/>
      <x:c r="G119" s="2"/>
      <x:c r="H119" s="2"/>
      <x:c r="I119" s="2"/>
      <x:c r="J119" s="2"/>
      <x:c r="K119" s="2"/>
      <x:c r="L119" s="2"/>
      <x:c r="M119" s="2"/>
      <x:c r="N119" s="2" t="n">
        <x:f>IF(OR(A46&lt;'正規分布ツール'!$B$7,A46&gt;'正規分布ツール'!$B$8),A46,NA())</x:f>
        <x:v>94.87999999999994</x:v>
      </x:c>
      <x:c r="O119" s="2" t="n">
        <x:f>IF(OR(A46&lt;'正規分布ツール'!$B$7,A46&gt;'正規分布ツール'!$B$8),B46,NA())</x:f>
        <x:v>0.007529808163688129</x:v>
      </x:c>
      <x:c r="P119" s="2"/>
    </x:row>
    <x:row r="120" ht="25" customHeight="1">
      <x:c r="A120" s="28" t="n">
        <x:f>A119+$B$7</x:f>
        <x:v>100.79999999999981</x:v>
      </x:c>
      <x:c r="B120" s="29" t="n">
        <x:f>_xlfn.NORM.DIST(A120,'正規分布ツール'!$B$5,'正規分布ツール'!$B$6,FALSE)</x:f>
        <x:v>0.18413507015166855</x:v>
      </x:c>
      <x:c r="C120" s="29" t="e">
        <x:f>IF(A120&lt;='正規分布ツール'!$B$7,B120,NA())</x:f>
        <x:v>#N/A</x:v>
      </x:c>
      <x:c r="D120" s="29" t="n">
        <x:f>IF(AND(A120&gt;='正規分布ツール'!$B$7,A120&lt;='正規分布ツール'!$B$8),B120,NA())</x:f>
        <x:v>0.18413507015166855</x:v>
      </x:c>
      <x:c r="E120" s="29" t="e">
        <x:f>IF(A120&gt;='正規分布ツール'!$B$8,B120,NA())</x:f>
        <x:v>#N/A</x:v>
      </x:c>
      <x:c r="F120" s="2"/>
      <x:c r="G120" s="2"/>
      <x:c r="H120" s="2"/>
      <x:c r="I120" s="2"/>
      <x:c r="J120" s="2"/>
      <x:c r="K120" s="2"/>
      <x:c r="L120" s="2"/>
      <x:c r="M120" s="2"/>
      <x:c r="N120" s="2" t="e">
        <x:f>NA()</x:f>
        <x:v>#N/A</x:v>
      </x:c>
      <x:c r="O120" s="2" t="e">
        <x:f>NA()</x:f>
        <x:v>#N/A</x:v>
      </x:c>
      <x:c r="P120" s="2"/>
    </x:row>
    <x:row r="121" ht="25" customHeight="1">
      <x:c r="A121" s="28" t="n">
        <x:f>A120+$B$7</x:f>
        <x:v>100.87999999999981</x:v>
      </x:c>
      <x:c r="B121" s="29" t="n">
        <x:f>_xlfn.NORM.DIST(A121,'正規分布ツール'!$B$5,'正規分布ツール'!$B$6,FALSE)</x:f>
        <x:v>0.18106744120655366</x:v>
      </x:c>
      <x:c r="C121" s="29" t="e">
        <x:f>IF(A121&lt;='正規分布ツール'!$B$7,B121,NA())</x:f>
        <x:v>#N/A</x:v>
      </x:c>
      <x:c r="D121" s="29" t="n">
        <x:f>IF(AND(A121&gt;='正規分布ツール'!$B$7,A121&lt;='正規分布ツール'!$B$8),B121,NA())</x:f>
        <x:v>0.18106744120655366</x:v>
      </x:c>
      <x:c r="E121" s="29" t="e">
        <x:f>IF(A121&gt;='正規分布ツール'!$B$8,B121,NA())</x:f>
        <x:v>#N/A</x:v>
      </x:c>
      <x:c r="F121" s="2"/>
      <x:c r="G121" s="2"/>
      <x:c r="H121" s="2"/>
      <x:c r="I121" s="2"/>
      <x:c r="J121" s="2"/>
      <x:c r="K121" s="2"/>
      <x:c r="L121" s="2"/>
      <x:c r="M121" s="2"/>
      <x:c r="N121" s="2" t="n">
        <x:f>IF(OR(A47&lt;'正規分布ツール'!$B$7,A47&gt;'正規分布ツール'!$B$8),A47,NA())</x:f>
        <x:v>94.95999999999994</x:v>
      </x:c>
      <x:c r="O121" s="2" t="n">
        <x:f>IF(OR(A47&lt;'正規分布ツール'!$B$7,A47&gt;'正規分布ツール'!$B$8),0,NA())</x:f>
        <x:v>0</x:v>
      </x:c>
      <x:c r="P121" s="2"/>
    </x:row>
    <x:row r="122" ht="25" customHeight="1">
      <x:c r="A122" s="28" t="n">
        <x:f>A121+$B$7</x:f>
        <x:v>100.95999999999981</x:v>
      </x:c>
      <x:c r="B122" s="29" t="n">
        <x:f>_xlfn.NORM.DIST(A122,'正規分布ツール'!$B$5,'正規分布ツール'!$B$6,FALSE)</x:f>
        <x:v>0.17776626425300668</x:v>
      </x:c>
      <x:c r="C122" s="29" t="e">
        <x:f>IF(A122&lt;='正規分布ツール'!$B$7,B122,NA())</x:f>
        <x:v>#N/A</x:v>
      </x:c>
      <x:c r="D122" s="29" t="n">
        <x:f>IF(AND(A122&gt;='正規分布ツール'!$B$7,A122&lt;='正規分布ツール'!$B$8),B122,NA())</x:f>
        <x:v>0.17776626425300668</x:v>
      </x:c>
      <x:c r="E122" s="29" t="e">
        <x:f>IF(A122&gt;='正規分布ツール'!$B$8,B122,NA())</x:f>
        <x:v>#N/A</x:v>
      </x:c>
      <x:c r="F122" s="2"/>
      <x:c r="G122" s="2"/>
      <x:c r="H122" s="2"/>
      <x:c r="I122" s="2"/>
      <x:c r="J122" s="2"/>
      <x:c r="K122" s="2"/>
      <x:c r="L122" s="2"/>
      <x:c r="M122" s="2"/>
      <x:c r="N122" s="2" t="n">
        <x:f>IF(OR(A47&lt;'正規分布ツール'!$B$7,A47&gt;'正規分布ツール'!$B$8),A47,NA())</x:f>
        <x:v>94.95999999999994</x:v>
      </x:c>
      <x:c r="O122" s="2" t="n">
        <x:f>IF(OR(A47&lt;'正規分布ツール'!$B$7,A47&gt;'正規分布ツール'!$B$8),B47,NA())</x:f>
        <x:v>0.008335050418689866</x:v>
      </x:c>
      <x:c r="P122" s="2"/>
    </x:row>
    <x:row r="123" ht="25" customHeight="1">
      <x:c r="A123" s="28" t="n">
        <x:f>A122+$B$7</x:f>
        <x:v>101.03999999999981</x:v>
      </x:c>
      <x:c r="B123" s="29" t="n">
        <x:f>_xlfn.NORM.DIST(A123,'正規分布ツール'!$B$5,'正規分布ツール'!$B$6,FALSE)</x:f>
        <x:v>0.17424625637949598</x:v>
      </x:c>
      <x:c r="C123" s="29" t="e">
        <x:f>IF(A123&lt;='正規分布ツール'!$B$7,B123,NA())</x:f>
        <x:v>#N/A</x:v>
      </x:c>
      <x:c r="D123" s="29" t="n">
        <x:f>IF(AND(A123&gt;='正規分布ツール'!$B$7,A123&lt;='正規分布ツール'!$B$8),B123,NA())</x:f>
        <x:v>0.17424625637949598</x:v>
      </x:c>
      <x:c r="E123" s="29" t="e">
        <x:f>IF(A123&gt;='正規分布ツール'!$B$8,B123,NA())</x:f>
        <x:v>#N/A</x:v>
      </x:c>
      <x:c r="F123" s="2"/>
      <x:c r="G123" s="2"/>
      <x:c r="H123" s="2"/>
      <x:c r="I123" s="2"/>
      <x:c r="J123" s="2"/>
      <x:c r="K123" s="2"/>
      <x:c r="L123" s="2"/>
      <x:c r="M123" s="2"/>
      <x:c r="N123" s="2" t="e">
        <x:f>NA()</x:f>
        <x:v>#N/A</x:v>
      </x:c>
      <x:c r="O123" s="2" t="e">
        <x:f>NA()</x:f>
        <x:v>#N/A</x:v>
      </x:c>
      <x:c r="P123" s="2"/>
    </x:row>
    <x:row r="124" ht="25" customHeight="1">
      <x:c r="A124" s="28" t="n">
        <x:f>A123+$B$7</x:f>
        <x:v>101.1199999999998</x:v>
      </x:c>
      <x:c r="B124" s="29" t="n">
        <x:f>_xlfn.NORM.DIST(A124,'正規分布ツール'!$B$5,'正規分布ツール'!$B$6,FALSE)</x:f>
        <x:v>0.17052289431518552</x:v>
      </x:c>
      <x:c r="C124" s="29" t="e">
        <x:f>IF(A124&lt;='正規分布ツール'!$B$7,B124,NA())</x:f>
        <x:v>#N/A</x:v>
      </x:c>
      <x:c r="D124" s="29" t="n">
        <x:f>IF(AND(A124&gt;='正規分布ツール'!$B$7,A124&lt;='正規分布ツール'!$B$8),B124,NA())</x:f>
        <x:v>0.17052289431518552</x:v>
      </x:c>
      <x:c r="E124" s="29" t="e">
        <x:f>IF(A124&gt;='正規分布ツール'!$B$8,B124,NA())</x:f>
        <x:v>#N/A</x:v>
      </x:c>
      <x:c r="F124" s="2"/>
      <x:c r="G124" s="2"/>
      <x:c r="H124" s="2"/>
      <x:c r="I124" s="2"/>
      <x:c r="J124" s="2"/>
      <x:c r="K124" s="2"/>
      <x:c r="L124" s="2"/>
      <x:c r="M124" s="2"/>
      <x:c r="N124" s="2" t="n">
        <x:f>IF(OR(A48&lt;'正規分布ツール'!$B$7,A48&gt;'正規分布ツール'!$B$8),A48,NA())</x:f>
        <x:v>95.03999999999994</x:v>
      </x:c>
      <x:c r="O124" s="2" t="n">
        <x:f>IF(OR(A48&lt;'正規分布ツール'!$B$7,A48&gt;'正規分布ツール'!$B$8),0,NA())</x:f>
        <x:v>0</x:v>
      </x:c>
      <x:c r="P124" s="2"/>
    </x:row>
    <x:row r="125" ht="25" customHeight="1">
      <x:c r="A125" s="28" t="n">
        <x:f>A124+$B$7</x:f>
        <x:v>101.1999999999998</x:v>
      </x:c>
      <x:c r="B125" s="29" t="n">
        <x:f>_xlfn.NORM.DIST(A125,'正規分布ツール'!$B$5,'正規分布ツール'!$B$6,FALSE)</x:f>
        <x:v>0.16661230144590963</x:v>
      </x:c>
      <x:c r="C125" s="29" t="e">
        <x:f>IF(A125&lt;='正規分布ツール'!$B$7,B125,NA())</x:f>
        <x:v>#N/A</x:v>
      </x:c>
      <x:c r="D125" s="29" t="n">
        <x:f>IF(AND(A125&gt;='正規分布ツール'!$B$7,A125&lt;='正規分布ツール'!$B$8),B125,NA())</x:f>
        <x:v>0.16661230144590963</x:v>
      </x:c>
      <x:c r="E125" s="29" t="e">
        <x:f>IF(A125&gt;='正規分布ツール'!$B$8,B125,NA())</x:f>
        <x:v>#N/A</x:v>
      </x:c>
      <x:c r="F125" s="2"/>
      <x:c r="G125" s="2"/>
      <x:c r="H125" s="2"/>
      <x:c r="I125" s="2"/>
      <x:c r="J125" s="2"/>
      <x:c r="K125" s="2"/>
      <x:c r="L125" s="2"/>
      <x:c r="M125" s="2"/>
      <x:c r="N125" s="2" t="n">
        <x:f>IF(OR(A48&lt;'正規分布ツール'!$B$7,A48&gt;'正規分布ツール'!$B$8),A48,NA())</x:f>
        <x:v>95.03999999999994</x:v>
      </x:c>
      <x:c r="O125" s="2" t="n">
        <x:f>IF(OR(A48&lt;'正規分布ツール'!$B$7,A48&gt;'正規分布ツール'!$B$8),B48,NA())</x:f>
        <x:v>0.009211655323430287</x:v>
      </x:c>
      <x:c r="P125" s="2"/>
    </x:row>
    <x:row r="126" ht="25" customHeight="1">
      <x:c r="A126" s="28" t="n">
        <x:f>A125+$B$7</x:f>
        <x:v>101.2799999999998</x:v>
      </x:c>
      <x:c r="B126" s="29" t="n">
        <x:f>_xlfn.NORM.DIST(A126,'正規分布ツール'!$B$5,'正規分布ツール'!$B$6,FALSE)</x:f>
        <x:v>0.16253113204205136</x:v>
      </x:c>
      <x:c r="C126" s="29" t="e">
        <x:f>IF(A126&lt;='正規分布ツール'!$B$7,B126,NA())</x:f>
        <x:v>#N/A</x:v>
      </x:c>
      <x:c r="D126" s="29" t="n">
        <x:f>IF(AND(A126&gt;='正規分布ツール'!$B$7,A126&lt;='正規分布ツール'!$B$8),B126,NA())</x:f>
        <x:v>0.16253113204205136</x:v>
      </x:c>
      <x:c r="E126" s="29" t="e">
        <x:f>IF(A126&gt;='正規分布ツール'!$B$8,B126,NA())</x:f>
        <x:v>#N/A</x:v>
      </x:c>
      <x:c r="F126" s="2"/>
      <x:c r="G126" s="2"/>
      <x:c r="H126" s="2"/>
      <x:c r="I126" s="2"/>
      <x:c r="J126" s="2"/>
      <x:c r="K126" s="2"/>
      <x:c r="L126" s="2"/>
      <x:c r="M126" s="2"/>
      <x:c r="N126" s="2" t="e">
        <x:f>NA()</x:f>
        <x:v>#N/A</x:v>
      </x:c>
      <x:c r="O126" s="2" t="e">
        <x:f>NA()</x:f>
        <x:v>#N/A</x:v>
      </x:c>
      <x:c r="P126" s="2"/>
    </x:row>
    <x:row r="127" ht="25" customHeight="1">
      <x:c r="A127" s="28" t="n">
        <x:f>A126+$B$7</x:f>
        <x:v>101.3599999999998</x:v>
      </x:c>
      <x:c r="B127" s="29" t="n">
        <x:f>_xlfn.NORM.DIST(A127,'正規分布ツール'!$B$5,'正規分布ツール'!$B$6,FALSE)</x:f>
        <x:v>0.15829645385545715</x:v>
      </x:c>
      <x:c r="C127" s="29" t="e">
        <x:f>IF(A127&lt;='正規分布ツール'!$B$7,B127,NA())</x:f>
        <x:v>#N/A</x:v>
      </x:c>
      <x:c r="D127" s="29" t="n">
        <x:f>IF(AND(A127&gt;='正規分布ツール'!$B$7,A127&lt;='正規分布ツール'!$B$8),B127,NA())</x:f>
        <x:v>0.15829645385545715</x:v>
      </x:c>
      <x:c r="E127" s="29" t="e">
        <x:f>IF(A127&gt;='正規分布ツール'!$B$8,B127,NA())</x:f>
        <x:v>#N/A</x:v>
      </x:c>
      <x:c r="F127" s="2"/>
      <x:c r="G127" s="2"/>
      <x:c r="H127" s="2"/>
      <x:c r="I127" s="2"/>
      <x:c r="J127" s="2"/>
      <x:c r="K127" s="2"/>
      <x:c r="L127" s="2"/>
      <x:c r="M127" s="2"/>
      <x:c r="N127" s="2" t="n">
        <x:f>IF(OR(A49&lt;'正規分布ツール'!$B$7,A49&gt;'正規分布ツール'!$B$8),A49,NA())</x:f>
        <x:v>95.11999999999993</x:v>
      </x:c>
      <x:c r="O127" s="2" t="n">
        <x:f>IF(OR(A49&lt;'正規分布ツール'!$B$7,A49&gt;'正規分布ツール'!$B$8),0,NA())</x:f>
        <x:v>0</x:v>
      </x:c>
      <x:c r="P127" s="2"/>
    </x:row>
    <x:row r="128" ht="25" customHeight="1">
      <x:c r="A128" s="28" t="n">
        <x:f>A127+$B$7</x:f>
        <x:v>101.4399999999998</x:v>
      </x:c>
      <x:c r="B128" s="29" t="n">
        <x:f>_xlfn.NORM.DIST(A128,'正規分布ツール'!$B$5,'正規分布ツール'!$B$6,FALSE)</x:f>
        <x:v>0.1539256302349376</x:v>
      </x:c>
      <x:c r="C128" s="29" t="e">
        <x:f>IF(A128&lt;='正規分布ツール'!$B$7,B128,NA())</x:f>
        <x:v>#N/A</x:v>
      </x:c>
      <x:c r="D128" s="29" t="n">
        <x:f>IF(AND(A128&gt;='正規分布ツール'!$B$7,A128&lt;='正規分布ツール'!$B$8),B128,NA())</x:f>
        <x:v>0.1539256302349376</x:v>
      </x:c>
      <x:c r="E128" s="29" t="e">
        <x:f>IF(A128&gt;='正規分布ツール'!$B$8,B128,NA())</x:f>
        <x:v>#N/A</x:v>
      </x:c>
      <x:c r="F128" s="2"/>
      <x:c r="G128" s="2"/>
      <x:c r="H128" s="2"/>
      <x:c r="I128" s="2"/>
      <x:c r="J128" s="2"/>
      <x:c r="K128" s="2"/>
      <x:c r="L128" s="2"/>
      <x:c r="M128" s="2"/>
      <x:c r="N128" s="2" t="n">
        <x:f>IF(OR(A49&lt;'正規分布ツール'!$B$7,A49&gt;'正規分布ツール'!$B$8),A49,NA())</x:f>
        <x:v>95.11999999999993</x:v>
      </x:c>
      <x:c r="O128" s="2" t="n">
        <x:f>IF(OR(A49&lt;'正規分布ツール'!$B$7,A49&gt;'正規分布ツール'!$B$8),B49,NA())</x:f>
        <x:v>0.010164177869112091</x:v>
      </x:c>
      <x:c r="P128" s="2"/>
    </x:row>
    <x:row r="129" ht="25" customHeight="1">
      <x:c r="A129" s="28" t="n">
        <x:f>A128+$B$7</x:f>
        <x:v>101.5199999999998</x:v>
      </x:c>
      <x:c r="B129" s="29" t="n">
        <x:f>_xlfn.NORM.DIST(A129,'正規分布ツール'!$B$5,'正規分布ツール'!$B$6,FALSE)</x:f>
        <x:v>0.1494362028879879</x:v>
      </x:c>
      <x:c r="C129" s="29" t="e">
        <x:f>IF(A129&lt;='正規分布ツール'!$B$7,B129,NA())</x:f>
        <x:v>#N/A</x:v>
      </x:c>
      <x:c r="D129" s="29" t="n">
        <x:f>IF(AND(A129&gt;='正規分布ツール'!$B$7,A129&lt;='正規分布ツール'!$B$8),B129,NA())</x:f>
        <x:v>0.1494362028879879</x:v>
      </x:c>
      <x:c r="E129" s="29" t="e">
        <x:f>IF(A129&gt;='正規分布ツール'!$B$8,B129,NA())</x:f>
        <x:v>#N/A</x:v>
      </x:c>
      <x:c r="F129" s="2"/>
      <x:c r="G129" s="2"/>
      <x:c r="H129" s="2"/>
      <x:c r="I129" s="2"/>
      <x:c r="J129" s="2"/>
      <x:c r="K129" s="2"/>
      <x:c r="L129" s="2"/>
      <x:c r="M129" s="2"/>
      <x:c r="N129" s="2" t="e">
        <x:f>NA()</x:f>
        <x:v>#N/A</x:v>
      </x:c>
      <x:c r="O129" s="2" t="e">
        <x:f>NA()</x:f>
        <x:v>#N/A</x:v>
      </x:c>
      <x:c r="P129" s="2"/>
    </x:row>
    <x:row r="130" ht="25" customHeight="1">
      <x:c r="A130" s="28" t="n">
        <x:f>A129+$B$7</x:f>
        <x:v>101.5999999999998</x:v>
      </x:c>
      <x:c r="B130" s="29" t="n">
        <x:f>_xlfn.NORM.DIST(A130,'正規分布ツール'!$B$5,'正規分布ツール'!$B$6,FALSE)</x:f>
        <x:v>0.14484577638075322</x:v>
      </x:c>
      <x:c r="C130" s="29" t="e">
        <x:f>IF(A130&lt;='正規分布ツール'!$B$7,B130,NA())</x:f>
        <x:v>#N/A</x:v>
      </x:c>
      <x:c r="D130" s="29" t="n">
        <x:f>IF(AND(A130&gt;='正規分布ツール'!$B$7,A130&lt;='正規分布ツール'!$B$8),B130,NA())</x:f>
        <x:v>0.14484577638075322</x:v>
      </x:c>
      <x:c r="E130" s="29" t="e">
        <x:f>IF(A130&gt;='正規分布ツール'!$B$8,B130,NA())</x:f>
        <x:v>#N/A</x:v>
      </x:c>
      <x:c r="F130" s="2"/>
      <x:c r="G130" s="2"/>
      <x:c r="H130" s="2"/>
      <x:c r="I130" s="2"/>
      <x:c r="J130" s="2"/>
      <x:c r="K130" s="2"/>
      <x:c r="L130" s="2"/>
      <x:c r="M130" s="2"/>
      <x:c r="N130" s="2" t="n">
        <x:f>IF(OR(A50&lt;'正規分布ツール'!$B$7,A50&gt;'正規分布ツール'!$B$8),A50,NA())</x:f>
        <x:v>95.19999999999993</x:v>
      </x:c>
      <x:c r="O130" s="2" t="n">
        <x:f>IF(OR(A50&lt;'正規分布ツール'!$B$7,A50&gt;'正規分布ツール'!$B$8),0,NA())</x:f>
        <x:v>0</x:v>
      </x:c>
      <x:c r="P130" s="2"/>
    </x:row>
    <x:row r="131" ht="25" customHeight="1">
      <x:c r="A131" s="28" t="n">
        <x:f>A130+$B$7</x:f>
        <x:v>101.6799999999998</x:v>
      </x:c>
      <x:c r="B131" s="29" t="n">
        <x:f>_xlfn.NORM.DIST(A131,'正規分布ツール'!$B$5,'正規分布ツール'!$B$6,FALSE)</x:f>
        <x:v>0.1401719054198224</x:v>
      </x:c>
      <x:c r="C131" s="29" t="e">
        <x:f>IF(A131&lt;='正規分布ツール'!$B$7,B131,NA())</x:f>
        <x:v>#N/A</x:v>
      </x:c>
      <x:c r="D131" s="29" t="n">
        <x:f>IF(AND(A131&gt;='正規分布ツール'!$B$7,A131&lt;='正規分布ツール'!$B$8),B131,NA())</x:f>
        <x:v>0.1401719054198224</x:v>
      </x:c>
      <x:c r="E131" s="29" t="e">
        <x:f>IF(A131&gt;='正規分布ツール'!$B$8,B131,NA())</x:f>
        <x:v>#N/A</x:v>
      </x:c>
      <x:c r="F131" s="2"/>
      <x:c r="G131" s="2"/>
      <x:c r="H131" s="2"/>
      <x:c r="I131" s="2"/>
      <x:c r="J131" s="2"/>
      <x:c r="K131" s="2"/>
      <x:c r="L131" s="2"/>
      <x:c r="M131" s="2"/>
      <x:c r="N131" s="2" t="n">
        <x:f>IF(OR(A50&lt;'正規分布ツール'!$B$7,A50&gt;'正規分布ツール'!$B$8),A50,NA())</x:f>
        <x:v>95.19999999999993</x:v>
      </x:c>
      <x:c r="O131" s="2" t="n">
        <x:f>IF(OR(A50&lt;'正規分布ツール'!$B$7,A50&gt;'正規分布ツール'!$B$8),B50,NA())</x:f>
        <x:v>0.011197265147420529</x:v>
      </x:c>
      <x:c r="P131" s="2"/>
    </x:row>
    <x:row r="132" ht="25" customHeight="1">
      <x:c r="A132" s="28" t="n">
        <x:f>A131+$B$7</x:f>
        <x:v>101.75999999999979</x:v>
      </x:c>
      <x:c r="B132" s="29" t="n">
        <x:f>_xlfn.NORM.DIST(A132,'正規分布ツール'!$B$5,'正規分布ツール'!$B$6,FALSE)</x:f>
        <x:v>0.1354319858991814</x:v>
      </x:c>
      <x:c r="C132" s="29" t="e">
        <x:f>IF(A132&lt;='正規分布ツール'!$B$7,B132,NA())</x:f>
        <x:v>#N/A</x:v>
      </x:c>
      <x:c r="D132" s="29" t="n">
        <x:f>IF(AND(A132&gt;='正規分布ツール'!$B$7,A132&lt;='正規分布ツール'!$B$8),B132,NA())</x:f>
        <x:v>0.1354319858991814</x:v>
      </x:c>
      <x:c r="E132" s="29" t="e">
        <x:f>IF(A132&gt;='正規分布ツール'!$B$8,B132,NA())</x:f>
        <x:v>#N/A</x:v>
      </x:c>
      <x:c r="F132" s="2"/>
      <x:c r="G132" s="2"/>
      <x:c r="H132" s="2"/>
      <x:c r="I132" s="2"/>
      <x:c r="J132" s="2"/>
      <x:c r="K132" s="2"/>
      <x:c r="L132" s="2"/>
      <x:c r="M132" s="2"/>
      <x:c r="N132" s="2" t="e">
        <x:f>NA()</x:f>
        <x:v>#N/A</x:v>
      </x:c>
      <x:c r="O132" s="2" t="e">
        <x:f>NA()</x:f>
        <x:v>#N/A</x:v>
      </x:c>
      <x:c r="P132" s="2"/>
    </x:row>
    <x:row r="133" ht="25" customHeight="1">
      <x:c r="A133" s="28" t="n">
        <x:f>A132+$B$7</x:f>
        <x:v>101.83999999999979</x:v>
      </x:c>
      <x:c r="B133" s="29" t="n">
        <x:f>_xlfn.NORM.DIST(A133,'正規分布ツール'!$B$5,'正規分布ツール'!$B$6,FALSE)</x:f>
        <x:v>0.13064315062478915</x:v>
      </x:c>
      <x:c r="C133" s="29" t="e">
        <x:f>IF(A133&lt;='正規分布ツール'!$B$7,B133,NA())</x:f>
        <x:v>#N/A</x:v>
      </x:c>
      <x:c r="D133" s="29" t="n">
        <x:f>IF(AND(A133&gt;='正規分布ツール'!$B$7,A133&lt;='正規分布ツール'!$B$8),B133,NA())</x:f>
        <x:v>0.13064315062478915</x:v>
      </x:c>
      <x:c r="E133" s="29" t="e">
        <x:f>IF(A133&gt;='正規分布ツール'!$B$8,B133,NA())</x:f>
        <x:v>#N/A</x:v>
      </x:c>
      <x:c r="F133" s="2"/>
      <x:c r="G133" s="2"/>
      <x:c r="H133" s="2"/>
      <x:c r="I133" s="2"/>
      <x:c r="J133" s="2"/>
      <x:c r="K133" s="2"/>
      <x:c r="L133" s="2"/>
      <x:c r="M133" s="2"/>
      <x:c r="N133" s="2" t="n">
        <x:f>IF(OR(A51&lt;'正規分布ツール'!$B$7,A51&gt;'正規分布ツール'!$B$8),A51,NA())</x:f>
        <x:v>95.27999999999993</x:v>
      </x:c>
      <x:c r="O133" s="2" t="n">
        <x:f>IF(OR(A51&lt;'正規分布ツール'!$B$7,A51&gt;'正規分布ツール'!$B$8),0,NA())</x:f>
        <x:v>0</x:v>
      </x:c>
      <x:c r="P133" s="2"/>
    </x:row>
    <x:row r="134" ht="25" customHeight="1">
      <x:c r="A134" s="28" t="n">
        <x:f>A133+$B$7</x:f>
        <x:v>101.91999999999979</x:v>
      </x:c>
      <x:c r="B134" s="29" t="n">
        <x:f>_xlfn.NORM.DIST(A134,'正規分布ツール'!$B$5,'正規分布ツール'!$B$6,FALSE)</x:f>
        <x:v>0.1258221705490713</x:v>
      </x:c>
      <x:c r="C134" s="29" t="e">
        <x:f>IF(A134&lt;='正規分布ツール'!$B$7,B134,NA())</x:f>
        <x:v>#N/A</x:v>
      </x:c>
      <x:c r="D134" s="29" t="n">
        <x:f>IF(AND(A134&gt;='正規分布ツール'!$B$7,A134&lt;='正規分布ツール'!$B$8),B134,NA())</x:f>
        <x:v>0.1258221705490713</x:v>
      </x:c>
      <x:c r="E134" s="29" t="e">
        <x:f>IF(A134&gt;='正規分布ツール'!$B$8,B134,NA())</x:f>
        <x:v>#N/A</x:v>
      </x:c>
      <x:c r="F134" s="2"/>
      <x:c r="G134" s="2"/>
      <x:c r="H134" s="2"/>
      <x:c r="I134" s="2"/>
      <x:c r="J134" s="2"/>
      <x:c r="K134" s="2"/>
      <x:c r="L134" s="2"/>
      <x:c r="M134" s="2"/>
      <x:c r="N134" s="2" t="n">
        <x:f>IF(OR(A51&lt;'正規分布ツール'!$B$7,A51&gt;'正規分布ツール'!$B$8),A51,NA())</x:f>
        <x:v>95.27999999999993</x:v>
      </x:c>
      <x:c r="O134" s="2" t="n">
        <x:f>IF(OR(A51&lt;'正規分布ツール'!$B$7,A51&gt;'正規分布ツール'!$B$8),B51,NA())</x:f>
        <x:v>0.01231563465319024</x:v>
      </x:c>
      <x:c r="P134" s="2"/>
    </x:row>
    <x:row r="135" ht="25" customHeight="1">
      <x:c r="A135" s="28" t="n">
        <x:f>A134+$B$7</x:f>
        <x:v>101.99999999999979</x:v>
      </x:c>
      <x:c r="B135" s="29" t="n">
        <x:f>_xlfn.NORM.DIST(A135,'正規分布ツール'!$B$5,'正規分布ツール'!$B$6,FALSE)</x:f>
        <x:v>0.12098536225958456</x:v>
      </x:c>
      <x:c r="C135" s="29" t="e">
        <x:f>IF(A135&lt;='正規分布ツール'!$B$7,B135,NA())</x:f>
        <x:v>#N/A</x:v>
      </x:c>
      <x:c r="D135" s="29" t="n">
        <x:f>IF(AND(A135&gt;='正規分布ツール'!$B$7,A135&lt;='正規分布ツール'!$B$8),B135,NA())</x:f>
        <x:v>0.12098536225958456</x:v>
      </x:c>
      <x:c r="E135" s="29" t="e">
        <x:f>IF(A135&gt;='正規分布ツール'!$B$8,B135,NA())</x:f>
        <x:v>#N/A</x:v>
      </x:c>
      <x:c r="F135" s="2"/>
      <x:c r="G135" s="2"/>
      <x:c r="H135" s="2"/>
      <x:c r="I135" s="2"/>
      <x:c r="J135" s="2"/>
      <x:c r="K135" s="2"/>
      <x:c r="L135" s="2"/>
      <x:c r="M135" s="2"/>
      <x:c r="N135" s="2" t="e">
        <x:f>NA()</x:f>
        <x:v>#N/A</x:v>
      </x:c>
      <x:c r="O135" s="2" t="e">
        <x:f>NA()</x:f>
        <x:v>#N/A</x:v>
      </x:c>
      <x:c r="P135" s="2"/>
    </x:row>
    <x:row r="136" ht="25" customHeight="1">
      <x:c r="A136" s="28" t="n">
        <x:f>A135+$B$7</x:f>
        <x:v>102.07999999999979</x:v>
      </x:c>
      <x:c r="B136" s="29" t="n">
        <x:f>_xlfn.NORM.DIST(A136,'正規分布ツール'!$B$5,'正規分布ツール'!$B$6,FALSE)</x:f>
        <x:v>0.11614850237169605</x:v>
      </x:c>
      <x:c r="C136" s="29" t="e">
        <x:f>IF(A136&lt;='正規分布ツール'!$B$7,B136,NA())</x:f>
        <x:v>#N/A</x:v>
      </x:c>
      <x:c r="D136" s="29" t="n">
        <x:f>IF(AND(A136&gt;='正規分布ツール'!$B$7,A136&lt;='正規分布ツール'!$B$8),B136,NA())</x:f>
        <x:v>0.11614850237169605</x:v>
      </x:c>
      <x:c r="E136" s="29" t="e">
        <x:f>IF(A136&gt;='正規分布ツール'!$B$8,B136,NA())</x:f>
        <x:v>#N/A</x:v>
      </x:c>
      <x:c r="F136" s="2"/>
      <x:c r="G136" s="2"/>
      <x:c r="H136" s="2"/>
      <x:c r="I136" s="2"/>
      <x:c r="J136" s="2"/>
      <x:c r="K136" s="2"/>
      <x:c r="L136" s="2"/>
      <x:c r="M136" s="2"/>
      <x:c r="N136" s="2" t="n">
        <x:f>IF(OR(A52&lt;'正規分布ツール'!$B$7,A52&gt;'正規分布ツール'!$B$8),A52,NA())</x:f>
        <x:v>95.35999999999993</x:v>
      </x:c>
      <x:c r="O136" s="2" t="n">
        <x:f>IF(OR(A52&lt;'正規分布ツール'!$B$7,A52&gt;'正規分布ツール'!$B$8),0,NA())</x:f>
        <x:v>0</x:v>
      </x:c>
      <x:c r="P136" s="2"/>
    </x:row>
    <x:row r="137" ht="25" customHeight="1">
      <x:c r="A137" s="28" t="n">
        <x:f>A136+$B$7</x:f>
        <x:v>102.15999999999978</x:v>
      </x:c>
      <x:c r="B137" s="29" t="n">
        <x:f>_xlfn.NORM.DIST(A137,'正規分布ツール'!$B$5,'正規分布ツール'!$B$6,FALSE)</x:f>
        <x:v>0.1113267493758936</x:v>
      </x:c>
      <x:c r="C137" s="29" t="e">
        <x:f>IF(A137&lt;='正規分布ツール'!$B$7,B137,NA())</x:f>
        <x:v>#N/A</x:v>
      </x:c>
      <x:c r="D137" s="29" t="n">
        <x:f>IF(AND(A137&gt;='正規分布ツール'!$B$7,A137&lt;='正規分布ツール'!$B$8),B137,NA())</x:f>
        <x:v>0.1113267493758936</x:v>
      </x:c>
      <x:c r="E137" s="29" t="e">
        <x:f>IF(A137&gt;='正規分布ツール'!$B$8,B137,NA())</x:f>
        <x:v>#N/A</x:v>
      </x:c>
      <x:c r="F137" s="2"/>
      <x:c r="G137" s="2"/>
      <x:c r="H137" s="2"/>
      <x:c r="I137" s="2"/>
      <x:c r="J137" s="2"/>
      <x:c r="K137" s="2"/>
      <x:c r="L137" s="2"/>
      <x:c r="M137" s="2"/>
      <x:c r="N137" s="2" t="n">
        <x:f>IF(OR(A52&lt;'正規分布ツール'!$B$7,A52&gt;'正規分布ツール'!$B$8),A52,NA())</x:f>
        <x:v>95.35999999999993</x:v>
      </x:c>
      <x:c r="O137" s="2" t="n">
        <x:f>IF(OR(A52&lt;'正規分布ツール'!$B$7,A52&gt;'正規分布ツール'!$B$8),B52,NA())</x:f>
        <x:v>0.013524049773439763</x:v>
      </x:c>
      <x:c r="P137" s="2"/>
    </x:row>
    <x:row r="138" ht="25" customHeight="1">
      <x:c r="A138" s="28" t="n">
        <x:f>A137+$B$7</x:f>
        <x:v>102.23999999999978</x:v>
      </x:c>
      <x:c r="B138" s="29" t="n">
        <x:f>_xlfn.NORM.DIST(A138,'正規分布ツール'!$B$5,'正規分布ツール'!$B$6,FALSE)</x:f>
        <x:v>0.10653457338787196</x:v>
      </x:c>
      <x:c r="C138" s="29" t="e">
        <x:f>IF(A138&lt;='正規分布ツール'!$B$7,B138,NA())</x:f>
        <x:v>#N/A</x:v>
      </x:c>
      <x:c r="D138" s="29" t="n">
        <x:f>IF(AND(A138&gt;='正規分布ツール'!$B$7,A138&lt;='正規分布ツール'!$B$8),B138,NA())</x:f>
        <x:v>0.10653457338787196</x:v>
      </x:c>
      <x:c r="E138" s="29" t="e">
        <x:f>IF(A138&gt;='正規分布ツール'!$B$8,B138,NA())</x:f>
        <x:v>#N/A</x:v>
      </x:c>
      <x:c r="F138" s="2"/>
      <x:c r="G138" s="2"/>
      <x:c r="H138" s="2"/>
      <x:c r="I138" s="2"/>
      <x:c r="J138" s="2"/>
      <x:c r="K138" s="2"/>
      <x:c r="L138" s="2"/>
      <x:c r="M138" s="2"/>
      <x:c r="N138" s="2" t="e">
        <x:f>NA()</x:f>
        <x:v>#N/A</x:v>
      </x:c>
      <x:c r="O138" s="2" t="e">
        <x:f>NA()</x:f>
        <x:v>#N/A</x:v>
      </x:c>
      <x:c r="P138" s="2"/>
    </x:row>
    <x:row r="139" ht="25" customHeight="1">
      <x:c r="A139" s="28" t="n">
        <x:f>A138+$B$7</x:f>
        <x:v>102.31999999999978</x:v>
      </x:c>
      <x:c r="B139" s="29" t="n">
        <x:f>_xlfn.NORM.DIST(A139,'正規分布ツール'!$B$5,'正規分布ツール'!$B$6,FALSE)</x:f>
        <x:v>0.10178569414539272</x:v>
      </x:c>
      <x:c r="C139" s="29" t="e">
        <x:f>IF(A139&lt;='正規分布ツール'!$B$7,B139,NA())</x:f>
        <x:v>#N/A</x:v>
      </x:c>
      <x:c r="D139" s="29" t="n">
        <x:f>IF(AND(A139&gt;='正規分布ツール'!$B$7,A139&lt;='正規分布ツール'!$B$8),B139,NA())</x:f>
        <x:v>0.10178569414539272</x:v>
      </x:c>
      <x:c r="E139" s="29" t="e">
        <x:f>IF(A139&gt;='正規分布ツール'!$B$8,B139,NA())</x:f>
        <x:v>#N/A</x:v>
      </x:c>
      <x:c r="F139" s="2"/>
      <x:c r="G139" s="2"/>
      <x:c r="H139" s="2"/>
      <x:c r="I139" s="2"/>
      <x:c r="J139" s="2"/>
      <x:c r="K139" s="2"/>
      <x:c r="L139" s="2"/>
      <x:c r="M139" s="2"/>
      <x:c r="N139" s="2" t="n">
        <x:f>IF(OR(A53&lt;'正規分布ツール'!$B$7,A53&gt;'正規分布ツール'!$B$8),A53,NA())</x:f>
        <x:v>95.43999999999993</x:v>
      </x:c>
      <x:c r="O139" s="2" t="n">
        <x:f>IF(OR(A53&lt;'正規分布ツール'!$B$7,A53&gt;'正規分布ツール'!$B$8),0,NA())</x:f>
        <x:v>0</x:v>
      </x:c>
      <x:c r="P139" s="2"/>
    </x:row>
    <x:row r="140" ht="25" customHeight="1">
      <x:c r="A140" s="28" t="n">
        <x:f>A139+$B$7</x:f>
        <x:v>102.39999999999978</x:v>
      </x:c>
      <x:c r="B140" s="29" t="n">
        <x:f>_xlfn.NORM.DIST(A140,'正規分布ツール'!$B$5,'正規分布ツール'!$B$6,FALSE)</x:f>
        <x:v>0.09709302749161938</x:v>
      </x:c>
      <x:c r="C140" s="29" t="e">
        <x:f>IF(A140&lt;='正規分布ツール'!$B$7,B140,NA())</x:f>
        <x:v>#N/A</x:v>
      </x:c>
      <x:c r="D140" s="29" t="n">
        <x:f>IF(AND(A140&gt;='正規分布ツール'!$B$7,A140&lt;='正規分布ツール'!$B$8),B140,NA())</x:f>
        <x:v>0.09709302749161938</x:v>
      </x:c>
      <x:c r="E140" s="29" t="e">
        <x:f>IF(A140&gt;='正規分布ツール'!$B$8,B140,NA())</x:f>
        <x:v>#N/A</x:v>
      </x:c>
      <x:c r="F140" s="2"/>
      <x:c r="G140" s="2"/>
      <x:c r="H140" s="2"/>
      <x:c r="I140" s="2"/>
      <x:c r="J140" s="2"/>
      <x:c r="K140" s="2"/>
      <x:c r="L140" s="2"/>
      <x:c r="M140" s="2"/>
      <x:c r="N140" s="2" t="n">
        <x:f>IF(OR(A53&lt;'正規分布ツール'!$B$7,A53&gt;'正規分布ツール'!$B$8),A53,NA())</x:f>
        <x:v>95.43999999999993</x:v>
      </x:c>
      <x:c r="O140" s="2" t="n">
        <x:f>IF(OR(A53&lt;'正規分布ツール'!$B$7,A53&gt;'正規分布ツール'!$B$8),B53,NA())</x:f>
        <x:v>0.014827292423669394</x:v>
      </x:c>
      <x:c r="P140" s="2"/>
    </x:row>
    <x:row r="141" ht="25" customHeight="1">
      <x:c r="A141" s="28" t="n">
        <x:f>A140+$B$7</x:f>
        <x:v>102.47999999999978</x:v>
      </x:c>
      <x:c r="B141" s="29" t="n">
        <x:f>_xlfn.NORM.DIST(A141,'正規分布ツール'!$B$5,'正規分布ツール'!$B$6,FALSE)</x:f>
        <x:v>0.09246864048166545</x:v>
      </x:c>
      <x:c r="C141" s="29" t="e">
        <x:f>IF(A141&lt;='正規分布ツール'!$B$7,B141,NA())</x:f>
        <x:v>#N/A</x:v>
      </x:c>
      <x:c r="D141" s="29" t="n">
        <x:f>IF(AND(A141&gt;='正規分布ツール'!$B$7,A141&lt;='正規分布ツール'!$B$8),B141,NA())</x:f>
        <x:v>0.09246864048166545</x:v>
      </x:c>
      <x:c r="E141" s="29" t="e">
        <x:f>IF(A141&gt;='正規分布ツール'!$B$8,B141,NA())</x:f>
        <x:v>#N/A</x:v>
      </x:c>
      <x:c r="F141" s="2"/>
      <x:c r="G141" s="2"/>
      <x:c r="H141" s="2"/>
      <x:c r="I141" s="2"/>
      <x:c r="J141" s="2"/>
      <x:c r="K141" s="2"/>
      <x:c r="L141" s="2"/>
      <x:c r="M141" s="2"/>
      <x:c r="N141" s="2" t="e">
        <x:f>NA()</x:f>
        <x:v>#N/A</x:v>
      </x:c>
      <x:c r="O141" s="2" t="e">
        <x:f>NA()</x:f>
        <x:v>#N/A</x:v>
      </x:c>
      <x:c r="P141" s="2"/>
    </x:row>
    <x:row r="142" ht="25" customHeight="1">
      <x:c r="A142" s="28" t="n">
        <x:f>A141+$B$7</x:f>
        <x:v>102.55999999999977</x:v>
      </x:c>
      <x:c r="B142" s="29" t="n">
        <x:f>_xlfn.NORM.DIST(A142,'正規分布ツール'!$B$5,'正規分布ツール'!$B$6,FALSE)</x:f>
        <x:v>0.08792371514884384</x:v>
      </x:c>
      <x:c r="C142" s="29" t="e">
        <x:f>IF(A142&lt;='正規分布ツール'!$B$7,B142,NA())</x:f>
        <x:v>#N/A</x:v>
      </x:c>
      <x:c r="D142" s="29" t="n">
        <x:f>IF(AND(A142&gt;='正規分布ツール'!$B$7,A142&lt;='正規分布ツール'!$B$8),B142,NA())</x:f>
        <x:v>0.08792371514884384</x:v>
      </x:c>
      <x:c r="E142" s="29" t="e">
        <x:f>IF(A142&gt;='正規分布ツール'!$B$8,B142,NA())</x:f>
        <x:v>#N/A</x:v>
      </x:c>
      <x:c r="F142" s="2"/>
      <x:c r="G142" s="2"/>
      <x:c r="H142" s="2"/>
      <x:c r="I142" s="2"/>
      <x:c r="J142" s="2"/>
      <x:c r="K142" s="2"/>
      <x:c r="L142" s="2"/>
      <x:c r="M142" s="2"/>
      <x:c r="N142" s="2" t="n">
        <x:f>IF(OR(A54&lt;'正規分布ツール'!$B$7,A54&gt;'正規分布ツール'!$B$8),A54,NA())</x:f>
        <x:v>95.51999999999992</x:v>
      </x:c>
      <x:c r="O142" s="2" t="n">
        <x:f>IF(OR(A54&lt;'正規分布ツール'!$B$7,A54&gt;'正規分布ツール'!$B$8),0,NA())</x:f>
        <x:v>0</x:v>
      </x:c>
      <x:c r="P142" s="2"/>
    </x:row>
    <x:row r="143" ht="25" customHeight="1">
      <x:c r="A143" s="28" t="n">
        <x:f>A142+$B$7</x:f>
        <x:v>102.63999999999977</x:v>
      </x:c>
      <x:c r="B143" s="29" t="n">
        <x:f>_xlfn.NORM.DIST(A143,'正規分布ツール'!$B$5,'正規分布ツール'!$B$6,FALSE)</x:f>
        <x:v>0.0834685208708694</x:v>
      </x:c>
      <x:c r="C143" s="29" t="e">
        <x:f>IF(A143&lt;='正規分布ツール'!$B$7,B143,NA())</x:f>
        <x:v>#N/A</x:v>
      </x:c>
      <x:c r="D143" s="29" t="n">
        <x:f>IF(AND(A143&gt;='正規分布ツール'!$B$7,A143&lt;='正規分布ツール'!$B$8),B143,NA())</x:f>
        <x:v>0.0834685208708694</x:v>
      </x:c>
      <x:c r="E143" s="29" t="e">
        <x:f>IF(A143&gt;='正規分布ツール'!$B$8,B143,NA())</x:f>
        <x:v>#N/A</x:v>
      </x:c>
      <x:c r="F143" s="2"/>
      <x:c r="G143" s="2"/>
      <x:c r="H143" s="2"/>
      <x:c r="I143" s="2"/>
      <x:c r="J143" s="2"/>
      <x:c r="K143" s="2"/>
      <x:c r="L143" s="2"/>
      <x:c r="M143" s="2"/>
      <x:c r="N143" s="2" t="n">
        <x:f>IF(OR(A54&lt;'正規分布ツール'!$B$7,A54&gt;'正規分布ツール'!$B$8),A54,NA())</x:f>
        <x:v>95.51999999999992</x:v>
      </x:c>
      <x:c r="O143" s="2" t="n">
        <x:f>IF(OR(A54&lt;'正規分布ツール'!$B$7,A54&gt;'正規分布ツール'!$B$8),B54,NA())</x:f>
        <x:v>0.016230132821847366</x:v>
      </x:c>
      <x:c r="P143" s="2"/>
    </x:row>
    <x:row r="144" ht="25" customHeight="1">
      <x:c r="A144" s="28" t="n">
        <x:f>A143+$B$7</x:f>
        <x:v>102.71999999999977</x:v>
      </x:c>
      <x:c r="B144" s="29" t="n">
        <x:f>_xlfn.NORM.DIST(A144,'正規分布ツール'!$B$5,'正規分布ツール'!$B$6,FALSE)</x:f>
        <x:v>0.07911239518520383</x:v>
      </x:c>
      <x:c r="C144" s="29" t="e">
        <x:f>IF(A144&lt;='正規分布ツール'!$B$7,B144,NA())</x:f>
        <x:v>#N/A</x:v>
      </x:c>
      <x:c r="D144" s="29" t="n">
        <x:f>IF(AND(A144&gt;='正規分布ツール'!$B$7,A144&lt;='正規分布ツール'!$B$8),B144,NA())</x:f>
        <x:v>0.07911239518520383</x:v>
      </x:c>
      <x:c r="E144" s="29" t="e">
        <x:f>IF(A144&gt;='正規分布ツール'!$B$8,B144,NA())</x:f>
        <x:v>#N/A</x:v>
      </x:c>
      <x:c r="F144" s="2"/>
      <x:c r="G144" s="2"/>
      <x:c r="H144" s="2"/>
      <x:c r="I144" s="2"/>
      <x:c r="J144" s="2"/>
      <x:c r="K144" s="2"/>
      <x:c r="L144" s="2"/>
      <x:c r="M144" s="2"/>
      <x:c r="N144" s="2" t="e">
        <x:f>NA()</x:f>
        <x:v>#N/A</x:v>
      </x:c>
      <x:c r="O144" s="2" t="e">
        <x:f>NA()</x:f>
        <x:v>#N/A</x:v>
      </x:c>
      <x:c r="P144" s="2"/>
    </x:row>
    <x:row r="145" ht="25" customHeight="1">
      <x:c r="A145" s="28" t="n">
        <x:f>A144+$B$7</x:f>
        <x:v>102.79999999999977</x:v>
      </x:c>
      <x:c r="B145" s="29" t="n">
        <x:f>_xlfn.NORM.DIST(A145,'正規分布ツール'!$B$5,'正規分布ツール'!$B$6,FALSE)</x:f>
        <x:v>0.0748637328178845</x:v>
      </x:c>
      <x:c r="C145" s="29" t="e">
        <x:f>IF(A145&lt;='正規分布ツール'!$B$7,B145,NA())</x:f>
        <x:v>#N/A</x:v>
      </x:c>
      <x:c r="D145" s="29" t="n">
        <x:f>IF(AND(A145&gt;='正規分布ツール'!$B$7,A145&lt;='正規分布ツール'!$B$8),B145,NA())</x:f>
        <x:v>0.0748637328178845</x:v>
      </x:c>
      <x:c r="E145" s="29" t="e">
        <x:f>IF(A145&gt;='正規分布ツール'!$B$8,B145,NA())</x:f>
        <x:v>#N/A</x:v>
      </x:c>
      <x:c r="F145" s="2"/>
      <x:c r="G145" s="2"/>
      <x:c r="H145" s="2"/>
      <x:c r="I145" s="2"/>
      <x:c r="J145" s="2"/>
      <x:c r="K145" s="2"/>
      <x:c r="L145" s="2"/>
      <x:c r="M145" s="2"/>
      <x:c r="N145" s="2" t="n">
        <x:f>IF(OR(A55&lt;'正規分布ツール'!$B$7,A55&gt;'正規分布ツール'!$B$8),A55,NA())</x:f>
        <x:v>95.59999999999992</x:v>
      </x:c>
      <x:c r="O145" s="2" t="n">
        <x:f>IF(OR(A55&lt;'正規分布ツール'!$B$7,A55&gt;'正規分布ツール'!$B$8),0,NA())</x:f>
        <x:v>0</x:v>
      </x:c>
      <x:c r="P145" s="2"/>
    </x:row>
    <x:row r="146" ht="25" customHeight="1">
      <x:c r="A146" s="28" t="n">
        <x:f>A145+$B$7</x:f>
        <x:v>102.87999999999977</x:v>
      </x:c>
      <x:c r="B146" s="29" t="n">
        <x:f>_xlfn.NORM.DIST(A146,'正規分布ツール'!$B$5,'正規分布ツール'!$B$6,FALSE)</x:f>
        <x:v>0.0707299826124312</x:v>
      </x:c>
      <x:c r="C146" s="29" t="e">
        <x:f>IF(A146&lt;='正規分布ツール'!$B$7,B146,NA())</x:f>
        <x:v>#N/A</x:v>
      </x:c>
      <x:c r="D146" s="29" t="n">
        <x:f>IF(AND(A146&gt;='正規分布ツール'!$B$7,A146&lt;='正規分布ツール'!$B$8),B146,NA())</x:f>
        <x:v>0.0707299826124312</x:v>
      </x:c>
      <x:c r="E146" s="29" t="e">
        <x:f>IF(A146&gt;='正規分布ツール'!$B$8,B146,NA())</x:f>
        <x:v>#N/A</x:v>
      </x:c>
      <x:c r="F146" s="2"/>
      <x:c r="G146" s="2"/>
      <x:c r="H146" s="2"/>
      <x:c r="I146" s="2"/>
      <x:c r="J146" s="2"/>
      <x:c r="K146" s="2"/>
      <x:c r="L146" s="2"/>
      <x:c r="M146" s="2"/>
      <x:c r="N146" s="2" t="n">
        <x:f>IF(OR(A55&lt;'正規分布ツール'!$B$7,A55&gt;'正規分布ツール'!$B$8),A55,NA())</x:f>
        <x:v>95.59999999999992</x:v>
      </x:c>
      <x:c r="O146" s="2" t="n">
        <x:f>IF(OR(A55&lt;'正規分布ツール'!$B$7,A55&gt;'正規分布ツール'!$B$8),B55,NA())</x:f>
        <x:v>0.017737296423114213</x:v>
      </x:c>
      <x:c r="P146" s="2"/>
    </x:row>
    <x:row r="147" ht="25" customHeight="1">
      <x:c r="A147" s="28" t="n">
        <x:f>A146+$B$7</x:f>
        <x:v>102.95999999999977</x:v>
      </x:c>
      <x:c r="B147" s="29" t="n">
        <x:f>_xlfn.NORM.DIST(A147,'正規分布ツール'!$B$5,'正規分布ツール'!$B$6,FALSE)</x:f>
        <x:v>0.06671765197551266</x:v>
      </x:c>
      <x:c r="C147" s="29" t="e">
        <x:f>IF(A147&lt;='正規分布ツール'!$B$7,B147,NA())</x:f>
        <x:v>#N/A</x:v>
      </x:c>
      <x:c r="D147" s="29" t="n">
        <x:f>IF(AND(A147&gt;='正規分布ツール'!$B$7,A147&lt;='正規分布ツール'!$B$8),B147,NA())</x:f>
        <x:v>0.06671765197551266</x:v>
      </x:c>
      <x:c r="E147" s="29" t="e">
        <x:f>IF(A147&gt;='正規分布ツール'!$B$8,B147,NA())</x:f>
        <x:v>#N/A</x:v>
      </x:c>
      <x:c r="F147" s="2"/>
      <x:c r="G147" s="2"/>
      <x:c r="H147" s="2"/>
      <x:c r="I147" s="2"/>
      <x:c r="J147" s="2"/>
      <x:c r="K147" s="2"/>
      <x:c r="L147" s="2"/>
      <x:c r="M147" s="2"/>
      <x:c r="N147" s="2" t="e">
        <x:f>NA()</x:f>
        <x:v>#N/A</x:v>
      </x:c>
      <x:c r="O147" s="2" t="e">
        <x:f>NA()</x:f>
        <x:v>#N/A</x:v>
      </x:c>
      <x:c r="P147" s="2"/>
    </x:row>
    <x:row r="148" ht="25" customHeight="1">
      <x:c r="A148" s="28" t="n">
        <x:f>A147+$B$7</x:f>
        <x:v>103.03999999999976</x:v>
      </x:c>
      <x:c r="B148" s="29" t="n">
        <x:f>_xlfn.NORM.DIST(A148,'正規分布ツール'!$B$5,'正規分布ツール'!$B$6,FALSE)</x:f>
        <x:v>0.0628323183945553</x:v>
      </x:c>
      <x:c r="C148" s="29" t="e">
        <x:f>IF(A148&lt;='正規分布ツール'!$B$7,B148,NA())</x:f>
        <x:v>#N/A</x:v>
      </x:c>
      <x:c r="D148" s="29" t="n">
        <x:f>IF(AND(A148&gt;='正規分布ツール'!$B$7,A148&lt;='正規分布ツール'!$B$8),B148,NA())</x:f>
        <x:v>0.0628323183945553</x:v>
      </x:c>
      <x:c r="E148" s="29" t="e">
        <x:f>IF(A148&gt;='正規分布ツール'!$B$8,B148,NA())</x:f>
        <x:v>#N/A</x:v>
      </x:c>
      <x:c r="F148" s="2"/>
      <x:c r="G148" s="2"/>
      <x:c r="H148" s="2"/>
      <x:c r="I148" s="2"/>
      <x:c r="J148" s="2"/>
      <x:c r="K148" s="2"/>
      <x:c r="L148" s="2"/>
      <x:c r="M148" s="2"/>
      <x:c r="N148" s="2" t="n">
        <x:f>IF(OR(A56&lt;'正規分布ツール'!$B$7,A56&gt;'正規分布ツール'!$B$8),A56,NA())</x:f>
        <x:v>95.67999999999992</x:v>
      </x:c>
      <x:c r="O148" s="2" t="n">
        <x:f>IF(OR(A56&lt;'正規分布ツール'!$B$7,A56&gt;'正規分布ツール'!$B$8),0,NA())</x:f>
        <x:v>0</x:v>
      </x:c>
      <x:c r="P148" s="2"/>
    </x:row>
    <x:row r="149" ht="25" customHeight="1">
      <x:c r="A149" s="28" t="n">
        <x:f>A148+$B$7</x:f>
        <x:v>103.11999999999976</x:v>
      </x:c>
      <x:c r="B149" s="29" t="n">
        <x:f>_xlfn.NORM.DIST(A149,'正規分布ツール'!$B$5,'正規分布ツール'!$B$6,FALSE)</x:f>
        <x:v>0.059078647529802075</x:v>
      </x:c>
      <x:c r="C149" s="29" t="e">
        <x:f>IF(A149&lt;='正規分布ツール'!$B$7,B149,NA())</x:f>
        <x:v>#N/A</x:v>
      </x:c>
      <x:c r="D149" s="29" t="n">
        <x:f>IF(AND(A149&gt;='正規分布ツール'!$B$7,A149&lt;='正規分布ツール'!$B$8),B149,NA())</x:f>
        <x:v>0.059078647529802075</x:v>
      </x:c>
      <x:c r="E149" s="29" t="e">
        <x:f>IF(A149&gt;='正規分布ツール'!$B$8,B149,NA())</x:f>
        <x:v>#N/A</x:v>
      </x:c>
      <x:c r="F149" s="2"/>
      <x:c r="G149" s="2"/>
      <x:c r="H149" s="2"/>
      <x:c r="I149" s="2"/>
      <x:c r="J149" s="2"/>
      <x:c r="K149" s="2"/>
      <x:c r="L149" s="2"/>
      <x:c r="M149" s="2"/>
      <x:c r="N149" s="2" t="n">
        <x:f>IF(OR(A56&lt;'正規分布ツール'!$B$7,A56&gt;'正規分布ツール'!$B$8),A56,NA())</x:f>
        <x:v>95.67999999999992</x:v>
      </x:c>
      <x:c r="O149" s="2" t="n">
        <x:f>IF(OR(A56&lt;'正規分布ツール'!$B$7,A56&gt;'正規分布ツール'!$B$8),B56,NA())</x:f>
        <x:v>0.01935342807372617</x:v>
      </x:c>
      <x:c r="P149" s="2"/>
    </x:row>
    <x:row r="150" ht="25" customHeight="1">
      <x:c r="A150" s="28" t="n">
        <x:f>A149+$B$7</x:f>
        <x:v>103.19999999999976</x:v>
      </x:c>
      <x:c r="B150" s="29" t="n">
        <x:f>_xlfn.NORM.DIST(A150,'正規分布ツール'!$B$5,'正規分布ツール'!$B$6,FALSE)</x:f>
        <x:v>0.05546041733973838</x:v>
      </x:c>
      <x:c r="C150" s="29" t="e">
        <x:f>IF(A150&lt;='正規分布ツール'!$B$7,B150,NA())</x:f>
        <x:v>#N/A</x:v>
      </x:c>
      <x:c r="D150" s="29" t="n">
        <x:f>IF(AND(A150&gt;='正規分布ツール'!$B$7,A150&lt;='正規分布ツール'!$B$8),B150,NA())</x:f>
        <x:v>0.05546041733973838</x:v>
      </x:c>
      <x:c r="E150" s="29" t="e">
        <x:f>IF(A150&gt;='正規分布ツール'!$B$8,B150,NA())</x:f>
        <x:v>#N/A</x:v>
      </x:c>
      <x:c r="F150" s="2"/>
      <x:c r="G150" s="2"/>
      <x:c r="H150" s="2"/>
      <x:c r="I150" s="2"/>
      <x:c r="J150" s="2"/>
      <x:c r="K150" s="2"/>
      <x:c r="L150" s="2"/>
      <x:c r="M150" s="2"/>
      <x:c r="N150" s="2" t="e">
        <x:f>NA()</x:f>
        <x:v>#N/A</x:v>
      </x:c>
      <x:c r="O150" s="2" t="e">
        <x:f>NA()</x:f>
        <x:v>#N/A</x:v>
      </x:c>
      <x:c r="P150" s="2"/>
    </x:row>
    <x:row r="151" ht="25" customHeight="1">
      <x:c r="A151" s="28" t="n">
        <x:f>A150+$B$7</x:f>
        <x:v>103.27999999999976</x:v>
      </x:c>
      <x:c r="B151" s="29" t="n">
        <x:f>_xlfn.NORM.DIST(A151,'正規分布ツール'!$B$5,'正規分布ツール'!$B$6,FALSE)</x:f>
        <x:v>0.05198054766439236</x:v>
      </x:c>
      <x:c r="C151" s="29" t="e">
        <x:f>IF(A151&lt;='正規分布ツール'!$B$7,B151,NA())</x:f>
        <x:v>#N/A</x:v>
      </x:c>
      <x:c r="D151" s="29" t="n">
        <x:f>IF(AND(A151&gt;='正規分布ツール'!$B$7,A151&lt;='正規分布ツール'!$B$8),B151,NA())</x:f>
        <x:v>0.05198054766439236</x:v>
      </x:c>
      <x:c r="E151" s="29" t="e">
        <x:f>IF(A151&gt;='正規分布ツール'!$B$8,B151,NA())</x:f>
        <x:v>#N/A</x:v>
      </x:c>
      <x:c r="F151" s="2"/>
      <x:c r="G151" s="2"/>
      <x:c r="H151" s="2"/>
      <x:c r="I151" s="2"/>
      <x:c r="J151" s="2"/>
      <x:c r="K151" s="2"/>
      <x:c r="L151" s="2"/>
      <x:c r="M151" s="2"/>
      <x:c r="N151" s="2" t="n">
        <x:f>IF(OR(A57&lt;'正規分布ツール'!$B$7,A57&gt;'正規分布ツール'!$B$8),A57,NA())</x:f>
        <x:v>95.75999999999992</x:v>
      </x:c>
      <x:c r="O151" s="2" t="n">
        <x:f>IF(OR(A57&lt;'正規分布ツール'!$B$7,A57&gt;'正規分布ツール'!$B$8),0,NA())</x:f>
        <x:v>0</x:v>
      </x:c>
      <x:c r="P151" s="2"/>
    </x:row>
    <x:row r="152" ht="25" customHeight="1">
      <x:c r="A152" s="28" t="n">
        <x:f>A151+$B$7</x:f>
        <x:v>103.35999999999976</x:v>
      </x:c>
      <x:c r="B152" s="29" t="n">
        <x:f>_xlfn.NORM.DIST(A152,'正規分布ツール'!$B$5,'正規分布ツール'!$B$6,FALSE)</x:f>
        <x:v>0.048641134665743636</x:v>
      </x:c>
      <x:c r="C152" s="29" t="e">
        <x:f>IF(A152&lt;='正規分布ツール'!$B$7,B152,NA())</x:f>
        <x:v>#N/A</x:v>
      </x:c>
      <x:c r="D152" s="29" t="n">
        <x:f>IF(AND(A152&gt;='正規分布ツール'!$B$7,A152&lt;='正規分布ツール'!$B$8),B152,NA())</x:f>
        <x:v>0.048641134665743636</x:v>
      </x:c>
      <x:c r="E152" s="29" t="e">
        <x:f>IF(A152&gt;='正規分布ツール'!$B$8,B152,NA())</x:f>
        <x:v>#N/A</x:v>
      </x:c>
      <x:c r="F152" s="2"/>
      <x:c r="G152" s="2"/>
      <x:c r="H152" s="2"/>
      <x:c r="I152" s="2"/>
      <x:c r="J152" s="2"/>
      <x:c r="K152" s="2"/>
      <x:c r="L152" s="2"/>
      <x:c r="M152" s="2"/>
      <x:c r="N152" s="2" t="n">
        <x:f>IF(OR(A57&lt;'正規分布ツール'!$B$7,A57&gt;'正規分布ツール'!$B$8),A57,NA())</x:f>
        <x:v>95.75999999999992</x:v>
      </x:c>
      <x:c r="O152" s="2" t="n">
        <x:f>IF(OR(A57&lt;'正規分布ツール'!$B$7,A57&gt;'正規分布ツール'!$B$8),B57,NA())</x:f>
        <x:v>0.021083053480883365</x:v>
      </x:c>
      <x:c r="P152" s="2"/>
    </x:row>
    <x:row r="153" ht="25" customHeight="1">
      <x:c r="A153" s="28" t="n">
        <x:f>A152+$B$7</x:f>
        <x:v>103.43999999999976</x:v>
      </x:c>
      <x:c r="B153" s="29" t="n">
        <x:f>_xlfn.NORM.DIST(A153,'正規分布ツール'!$B$5,'正規分布ツール'!$B$6,FALSE)</x:f>
        <x:v>0.04544348950815095</x:v>
      </x:c>
      <x:c r="C153" s="29" t="e">
        <x:f>IF(A153&lt;='正規分布ツール'!$B$7,B153,NA())</x:f>
        <x:v>#N/A</x:v>
      </x:c>
      <x:c r="D153" s="29" t="n">
        <x:f>IF(AND(A153&gt;='正規分布ツール'!$B$7,A153&lt;='正規分布ツール'!$B$8),B153,NA())</x:f>
        <x:v>0.04544348950815095</x:v>
      </x:c>
      <x:c r="E153" s="29" t="e">
        <x:f>IF(A153&gt;='正規分布ツール'!$B$8,B153,NA())</x:f>
        <x:v>#N/A</x:v>
      </x:c>
      <x:c r="F153" s="2"/>
      <x:c r="G153" s="2"/>
      <x:c r="H153" s="2"/>
      <x:c r="I153" s="2"/>
      <x:c r="J153" s="2"/>
      <x:c r="K153" s="2"/>
      <x:c r="L153" s="2"/>
      <x:c r="M153" s="2"/>
      <x:c r="N153" s="2" t="e">
        <x:f>NA()</x:f>
        <x:v>#N/A</x:v>
      </x:c>
      <x:c r="O153" s="2" t="e">
        <x:f>NA()</x:f>
        <x:v>#N/A</x:v>
      </x:c>
      <x:c r="P153" s="2"/>
    </x:row>
    <x:row r="154" ht="25" customHeight="1">
      <x:c r="A154" s="28" t="n">
        <x:f>A153+$B$7</x:f>
        <x:v>103.51999999999975</x:v>
      </x:c>
      <x:c r="B154" s="29" t="n">
        <x:f>_xlfn.NORM.DIST(A154,'正規分布ツール'!$B$5,'正規分布ツール'!$B$6,FALSE)</x:f>
        <x:v>0.04238818065402028</x:v>
      </x:c>
      <x:c r="C154" s="29" t="e">
        <x:f>IF(A154&lt;='正規分布ツール'!$B$7,B154,NA())</x:f>
        <x:v>#N/A</x:v>
      </x:c>
      <x:c r="D154" s="29" t="n">
        <x:f>IF(AND(A154&gt;='正規分布ツール'!$B$7,A154&lt;='正規分布ツール'!$B$8),B154,NA())</x:f>
        <x:v>0.04238818065402028</x:v>
      </x:c>
      <x:c r="E154" s="29" t="e">
        <x:f>IF(A154&gt;='正規分布ツール'!$B$8,B154,NA())</x:f>
        <x:v>#N/A</x:v>
      </x:c>
      <x:c r="F154" s="2"/>
      <x:c r="G154" s="2"/>
      <x:c r="H154" s="2"/>
      <x:c r="I154" s="2"/>
      <x:c r="J154" s="2"/>
      <x:c r="K154" s="2"/>
      <x:c r="L154" s="2"/>
      <x:c r="M154" s="2"/>
      <x:c r="N154" s="2" t="n">
        <x:f>IF(OR(A58&lt;'正規分布ツール'!$B$7,A58&gt;'正規分布ツール'!$B$8),A58,NA())</x:f>
        <x:v>95.83999999999992</x:v>
      </x:c>
      <x:c r="O154" s="2" t="n">
        <x:f>IF(OR(A58&lt;'正規分布ツール'!$B$7,A58&gt;'正規分布ツール'!$B$8),0,NA())</x:f>
        <x:v>0</x:v>
      </x:c>
      <x:c r="P154" s="2"/>
    </x:row>
    <x:row r="155" ht="25" customHeight="1">
      <x:c r="A155" s="28" t="n">
        <x:f>A154+$B$7</x:f>
        <x:v>103.59999999999975</x:v>
      </x:c>
      <x:c r="B155" s="29" t="n">
        <x:f>_xlfn.NORM.DIST(A155,'正規分布ツール'!$B$5,'正規分布ツール'!$B$6,FALSE)</x:f>
        <x:v>0.03947507915045585</x:v>
      </x:c>
      <x:c r="C155" s="29" t="e">
        <x:f>IF(A155&lt;='正規分布ツール'!$B$7,B155,NA())</x:f>
        <x:v>#N/A</x:v>
      </x:c>
      <x:c r="D155" s="29" t="n">
        <x:f>IF(AND(A155&gt;='正規分布ツール'!$B$7,A155&lt;='正規分布ツール'!$B$8),B155,NA())</x:f>
        <x:v>0.03947507915045585</x:v>
      </x:c>
      <x:c r="E155" s="29" t="e">
        <x:f>IF(A155&gt;='正規分布ツール'!$B$8,B155,NA())</x:f>
        <x:v>#N/A</x:v>
      </x:c>
      <x:c r="F155" s="2"/>
      <x:c r="G155" s="2"/>
      <x:c r="H155" s="2"/>
      <x:c r="I155" s="2"/>
      <x:c r="J155" s="2"/>
      <x:c r="K155" s="2"/>
      <x:c r="L155" s="2"/>
      <x:c r="M155" s="2"/>
      <x:c r="N155" s="2" t="n">
        <x:f>IF(OR(A58&lt;'正規分布ツール'!$B$7,A58&gt;'正規分布ツール'!$B$8),A58,NA())</x:f>
        <x:v>95.83999999999992</x:v>
      </x:c>
      <x:c r="O155" s="2" t="n">
        <x:f>IF(OR(A58&lt;'正規分布ツール'!$B$7,A58&gt;'正規分布ツール'!$B$8),B58,NA())</x:f>
        <x:v>0.022930538135525497</x:v>
      </x:c>
      <x:c r="P155" s="2"/>
    </x:row>
    <x:row r="156" ht="25" customHeight="1">
      <x:c r="A156" s="28" t="n">
        <x:f>A155+$B$7</x:f>
        <x:v>103.67999999999975</x:v>
      </x:c>
      <x:c r="B156" s="29" t="n">
        <x:f>_xlfn.NORM.DIST(A156,'正規分布ツール'!$B$5,'正規分布ツール'!$B$6,FALSE)</x:f>
        <x:v>0.03670340629083685</x:v>
      </x:c>
      <x:c r="C156" s="29" t="e">
        <x:f>IF(A156&lt;='正規分布ツール'!$B$7,B156,NA())</x:f>
        <x:v>#N/A</x:v>
      </x:c>
      <x:c r="D156" s="29" t="n">
        <x:f>IF(AND(A156&gt;='正規分布ツール'!$B$7,A156&lt;='正規分布ツール'!$B$8),B156,NA())</x:f>
        <x:v>0.03670340629083685</x:v>
      </x:c>
      <x:c r="E156" s="29" t="e">
        <x:f>IF(A156&gt;='正規分布ツール'!$B$8,B156,NA())</x:f>
        <x:v>#N/A</x:v>
      </x:c>
      <x:c r="F156" s="2"/>
      <x:c r="G156" s="2"/>
      <x:c r="H156" s="2"/>
      <x:c r="I156" s="2"/>
      <x:c r="J156" s="2"/>
      <x:c r="K156" s="2"/>
      <x:c r="L156" s="2"/>
      <x:c r="M156" s="2"/>
      <x:c r="N156" s="2" t="e">
        <x:f>NA()</x:f>
        <x:v>#N/A</x:v>
      </x:c>
      <x:c r="O156" s="2" t="e">
        <x:f>NA()</x:f>
        <x:v>#N/A</x:v>
      </x:c>
      <x:c r="P156" s="2"/>
    </x:row>
    <x:row r="157" ht="25" customHeight="1">
      <x:c r="A157" s="28" t="n">
        <x:f>A156+$B$7</x:f>
        <x:v>103.75999999999975</x:v>
      </x:c>
      <x:c r="B157" s="29" t="n">
        <x:f>_xlfn.NORM.DIST(A157,'正規分布ツール'!$B$5,'正規分布ツール'!$B$6,FALSE)</x:f>
        <x:v>0.034071783050530324</x:v>
      </x:c>
      <x:c r="C157" s="29" t="e">
        <x:f>IF(A157&lt;='正規分布ツール'!$B$7,B157,NA())</x:f>
        <x:v>#N/A</x:v>
      </x:c>
      <x:c r="D157" s="29" t="n">
        <x:f>IF(AND(A157&gt;='正規分布ツール'!$B$7,A157&lt;='正規分布ツール'!$B$8),B157,NA())</x:f>
        <x:v>0.034071783050530324</x:v>
      </x:c>
      <x:c r="E157" s="29" t="e">
        <x:f>IF(A157&gt;='正規分布ツール'!$B$8,B157,NA())</x:f>
        <x:v>#N/A</x:v>
      </x:c>
      <x:c r="F157" s="2"/>
      <x:c r="G157" s="2"/>
      <x:c r="H157" s="2"/>
      <x:c r="I157" s="2"/>
      <x:c r="J157" s="2"/>
      <x:c r="K157" s="2"/>
      <x:c r="L157" s="2"/>
      <x:c r="M157" s="2"/>
      <x:c r="N157" s="2" t="n">
        <x:f>IF(OR(A59&lt;'正規分布ツール'!$B$7,A59&gt;'正規分布ツール'!$B$8),A59,NA())</x:f>
        <x:v>95.91999999999992</x:v>
      </x:c>
      <x:c r="O157" s="2" t="n">
        <x:f>IF(OR(A59&lt;'正規分布ツール'!$B$7,A59&gt;'正規分布ツール'!$B$8),0,NA())</x:f>
        <x:v>0</x:v>
      </x:c>
      <x:c r="P157" s="2"/>
    </x:row>
    <x:row r="158" ht="25" customHeight="1">
      <x:c r="A158" s="28" t="n">
        <x:f>A157+$B$7</x:f>
        <x:v>103.83999999999975</x:v>
      </x:c>
      <x:c r="B158" s="29" t="n">
        <x:f>_xlfn.NORM.DIST(A158,'正規分布ツール'!$B$5,'正規分布ツール'!$B$6,FALSE)</x:f>
        <x:v>0.03157828071760698</x:v>
      </x:c>
      <x:c r="C158" s="29" t="e">
        <x:f>IF(A158&lt;='正規分布ツール'!$B$7,B158,NA())</x:f>
        <x:v>#N/A</x:v>
      </x:c>
      <x:c r="D158" s="29" t="n">
        <x:f>IF(AND(A158&gt;='正規分布ツール'!$B$7,A158&lt;='正規分布ツール'!$B$8),B158,NA())</x:f>
        <x:v>0.03157828071760698</x:v>
      </x:c>
      <x:c r="E158" s="29" t="e">
        <x:f>IF(A158&gt;='正規分布ツール'!$B$8,B158,NA())</x:f>
        <x:v>#N/A</x:v>
      </x:c>
      <x:c r="F158" s="2"/>
      <x:c r="G158" s="2"/>
      <x:c r="H158" s="2"/>
      <x:c r="I158" s="2"/>
      <x:c r="J158" s="2"/>
      <x:c r="K158" s="2"/>
      <x:c r="L158" s="2"/>
      <x:c r="M158" s="2"/>
      <x:c r="N158" s="2" t="n">
        <x:f>IF(OR(A59&lt;'正規分布ツール'!$B$7,A59&gt;'正規分布ツール'!$B$8),A59,NA())</x:f>
        <x:v>95.91999999999992</x:v>
      </x:c>
      <x:c r="O158" s="2" t="n">
        <x:f>IF(OR(A59&lt;'正規分布ツール'!$B$7,A59&gt;'正規分布ツール'!$B$8),B59,NA())</x:f>
        <x:v>0.02490004386753326</x:v>
      </x:c>
      <x:c r="P158" s="2"/>
    </x:row>
    <x:row r="159" ht="25" customHeight="1">
      <x:c r="A159" s="28" t="n">
        <x:f>A158+$B$7</x:f>
        <x:v>103.91999999999975</x:v>
      </x:c>
      <x:c r="B159" s="29" t="n">
        <x:f>_xlfn.NORM.DIST(A159,'正規分布ツール'!$B$5,'正規分布ツール'!$B$6,FALSE)</x:f>
        <x:v>0.029220472166733014</x:v>
      </x:c>
      <x:c r="C159" s="29" t="e">
        <x:f>IF(A159&lt;='正規分布ツール'!$B$7,B159,NA())</x:f>
        <x:v>#N/A</x:v>
      </x:c>
      <x:c r="D159" s="29" t="n">
        <x:f>IF(AND(A159&gt;='正規分布ツール'!$B$7,A159&lt;='正規分布ツール'!$B$8),B159,NA())</x:f>
        <x:v>0.029220472166733014</x:v>
      </x:c>
      <x:c r="E159" s="29" t="e">
        <x:f>IF(A159&gt;='正規分布ツール'!$B$8,B159,NA())</x:f>
        <x:v>#N/A</x:v>
      </x:c>
      <x:c r="F159" s="2"/>
      <x:c r="G159" s="2"/>
      <x:c r="H159" s="2"/>
      <x:c r="I159" s="2"/>
      <x:c r="J159" s="2"/>
      <x:c r="K159" s="2"/>
      <x:c r="L159" s="2"/>
      <x:c r="M159" s="2"/>
      <x:c r="N159" s="2" t="e">
        <x:f>NA()</x:f>
        <x:v>#N/A</x:v>
      </x:c>
      <x:c r="O159" s="2" t="e">
        <x:f>NA()</x:f>
        <x:v>#N/A</x:v>
      </x:c>
      <x:c r="P159" s="2"/>
    </x:row>
    <x:row r="160" ht="25" customHeight="1">
      <x:c r="A160" s="28" t="n">
        <x:f>A159+$B$7</x:f>
        <x:v>103.99999999999974</x:v>
      </x:c>
      <x:c r="B160" s="29" t="n">
        <x:f>_xlfn.NORM.DIST(A160,'正規分布ツール'!$B$5,'正規分布ツール'!$B$6,FALSE)</x:f>
        <x:v>0.026995483256600932</x:v>
      </x:c>
      <x:c r="C160" s="29" t="e">
        <x:f>IF(A160&lt;='正規分布ツール'!$B$7,B160,NA())</x:f>
        <x:v>#N/A</x:v>
      </x:c>
      <x:c r="D160" s="29" t="n">
        <x:f>IF(AND(A160&gt;='正規分布ツール'!$B$7,A160&lt;='正規分布ツール'!$B$8),B160,NA())</x:f>
        <x:v>0.026995483256600932</x:v>
      </x:c>
      <x:c r="E160" s="29" t="n">
        <x:f>IF(A160&gt;='正規分布ツール'!$B$8,B160,NA())</x:f>
        <x:v>0.026995483256600932</x:v>
      </x:c>
      <x:c r="F160" s="2"/>
      <x:c r="G160" s="2"/>
      <x:c r="H160" s="2"/>
      <x:c r="I160" s="2"/>
      <x:c r="J160" s="2"/>
      <x:c r="K160" s="2"/>
      <x:c r="L160" s="2"/>
      <x:c r="M160" s="2"/>
      <x:c r="N160" s="2" t="e">
        <x:f>IF(OR(A60&lt;'正規分布ツール'!$B$7,A60&gt;'正規分布ツール'!$B$8),A60,NA())</x:f>
        <x:v>#N/A</x:v>
      </x:c>
      <x:c r="O160" s="2" t="e">
        <x:f>IF(OR(A60&lt;'正規分布ツール'!$B$7,A60&gt;'正規分布ツール'!$B$8),0,NA())</x:f>
        <x:v>#N/A</x:v>
      </x:c>
      <x:c r="P160" s="2"/>
    </x:row>
    <x:row r="161" ht="25" customHeight="1">
      <x:c r="A161" s="28" t="n">
        <x:f>A160+$B$7</x:f>
        <x:v>104.07999999999974</x:v>
      </x:c>
      <x:c r="B161" s="29" t="n">
        <x:f>_xlfn.NORM.DIST(A161,'正規分布ツール'!$B$5,'正規分布ツール'!$B$6,FALSE)</x:f>
        <x:v>0.024900043867541917</x:v>
      </x:c>
      <x:c r="C161" s="29" t="e">
        <x:f>IF(A161&lt;='正規分布ツール'!$B$7,B161,NA())</x:f>
        <x:v>#N/A</x:v>
      </x:c>
      <x:c r="D161" s="29" t="e">
        <x:f>IF(AND(A161&gt;='正規分布ツール'!$B$7,A161&lt;='正規分布ツール'!$B$8),B161,NA())</x:f>
        <x:v>#N/A</x:v>
      </x:c>
      <x:c r="E161" s="29" t="n">
        <x:f>IF(A161&gt;='正規分布ツール'!$B$8,B161,NA())</x:f>
        <x:v>0.024900043867541917</x:v>
      </x:c>
      <x:c r="F161" s="2"/>
      <x:c r="G161" s="2"/>
      <x:c r="H161" s="2"/>
      <x:c r="I161" s="2"/>
      <x:c r="J161" s="2"/>
      <x:c r="K161" s="2"/>
      <x:c r="L161" s="2"/>
      <x:c r="M161" s="2"/>
      <x:c r="N161" s="2" t="e">
        <x:f>IF(OR(A60&lt;'正規分布ツール'!$B$7,A60&gt;'正規分布ツール'!$B$8),A60,NA())</x:f>
        <x:v>#N/A</x:v>
      </x:c>
      <x:c r="O161" s="2" t="e">
        <x:f>IF(OR(A60&lt;'正規分布ツール'!$B$7,A60&gt;'正規分布ツール'!$B$8),B60,NA())</x:f>
        <x:v>#N/A</x:v>
      </x:c>
      <x:c r="P161" s="2"/>
    </x:row>
    <x:row r="162" ht="25" customHeight="1">
      <x:c r="A162" s="28" t="n">
        <x:f>A161+$B$7</x:f>
        <x:v>104.15999999999974</x:v>
      </x:c>
      <x:c r="B162" s="29" t="n">
        <x:f>_xlfn.NORM.DIST(A162,'正規分布ツール'!$B$5,'正規分布ツール'!$B$6,FALSE)</x:f>
        <x:v>0.022930538135533633</x:v>
      </x:c>
      <x:c r="C162" s="29" t="e">
        <x:f>IF(A162&lt;='正規分布ツール'!$B$7,B162,NA())</x:f>
        <x:v>#N/A</x:v>
      </x:c>
      <x:c r="D162" s="29" t="e">
        <x:f>IF(AND(A162&gt;='正規分布ツール'!$B$7,A162&lt;='正規分布ツール'!$B$8),B162,NA())</x:f>
        <x:v>#N/A</x:v>
      </x:c>
      <x:c r="E162" s="29" t="n">
        <x:f>IF(A162&gt;='正規分布ツール'!$B$8,B162,NA())</x:f>
        <x:v>0.022930538135533633</x:v>
      </x:c>
      <x:c r="F162" s="2"/>
      <x:c r="G162" s="2"/>
      <x:c r="H162" s="2"/>
      <x:c r="I162" s="2"/>
      <x:c r="J162" s="2"/>
      <x:c r="K162" s="2"/>
      <x:c r="L162" s="2"/>
      <x:c r="M162" s="2"/>
      <x:c r="N162" s="2" t="e">
        <x:f>NA()</x:f>
        <x:v>#N/A</x:v>
      </x:c>
      <x:c r="O162" s="2" t="e">
        <x:f>NA()</x:f>
        <x:v>#N/A</x:v>
      </x:c>
      <x:c r="P162" s="2"/>
    </x:row>
    <x:row r="163" ht="25" customHeight="1">
      <x:c r="A163" s="28" t="n">
        <x:f>A162+$B$7</x:f>
        <x:v>104.23999999999974</x:v>
      </x:c>
      <x:c r="B163" s="29" t="n">
        <x:f>_xlfn.NORM.DIST(A163,'正規分布ツール'!$B$5,'正規分布ツール'!$B$6,FALSE)</x:f>
        <x:v>0.021083053480890984</x:v>
      </x:c>
      <x:c r="C163" s="29" t="e">
        <x:f>IF(A163&lt;='正規分布ツール'!$B$7,B163,NA())</x:f>
        <x:v>#N/A</x:v>
      </x:c>
      <x:c r="D163" s="29" t="e">
        <x:f>IF(AND(A163&gt;='正規分布ツール'!$B$7,A163&lt;='正規分布ツール'!$B$8),B163,NA())</x:f>
        <x:v>#N/A</x:v>
      </x:c>
      <x:c r="E163" s="29" t="n">
        <x:f>IF(A163&gt;='正規分布ツール'!$B$8,B163,NA())</x:f>
        <x:v>0.021083053480890984</x:v>
      </x:c>
      <x:c r="F163" s="2"/>
      <x:c r="G163" s="2"/>
      <x:c r="H163" s="2"/>
      <x:c r="I163" s="2"/>
      <x:c r="J163" s="2"/>
      <x:c r="K163" s="2"/>
      <x:c r="L163" s="2"/>
      <x:c r="M163" s="2"/>
      <x:c r="N163" s="2" t="e">
        <x:f>IF(OR(A61&lt;'正規分布ツール'!$B$7,A61&gt;'正規分布ツール'!$B$8),A61,NA())</x:f>
        <x:v>#N/A</x:v>
      </x:c>
      <x:c r="O163" s="2" t="e">
        <x:f>IF(OR(A61&lt;'正規分布ツール'!$B$7,A61&gt;'正規分布ツール'!$B$8),0,NA())</x:f>
        <x:v>#N/A</x:v>
      </x:c>
      <x:c r="P163" s="2"/>
    </x:row>
    <x:row r="164" ht="25" customHeight="1">
      <x:c r="A164" s="28" t="n">
        <x:f>A163+$B$7</x:f>
        <x:v>104.31999999999974</x:v>
      </x:c>
      <x:c r="B164" s="29" t="n">
        <x:f>_xlfn.NORM.DIST(A164,'正規分布ツール'!$B$5,'正規分布ツール'!$B$6,FALSE)</x:f>
        <x:v>0.019353428073733296</x:v>
      </x:c>
      <x:c r="C164" s="29" t="e">
        <x:f>IF(A164&lt;='正規分布ツール'!$B$7,B164,NA())</x:f>
        <x:v>#N/A</x:v>
      </x:c>
      <x:c r="D164" s="29" t="e">
        <x:f>IF(AND(A164&gt;='正規分布ツール'!$B$7,A164&lt;='正規分布ツール'!$B$8),B164,NA())</x:f>
        <x:v>#N/A</x:v>
      </x:c>
      <x:c r="E164" s="29" t="n">
        <x:f>IF(A164&gt;='正規分布ツール'!$B$8,B164,NA())</x:f>
        <x:v>0.019353428073733296</x:v>
      </x:c>
      <x:c r="F164" s="2"/>
      <x:c r="G164" s="2"/>
      <x:c r="H164" s="2"/>
      <x:c r="I164" s="2"/>
      <x:c r="J164" s="2"/>
      <x:c r="K164" s="2"/>
      <x:c r="L164" s="2"/>
      <x:c r="M164" s="2"/>
      <x:c r="N164" s="2" t="e">
        <x:f>IF(OR(A61&lt;'正規分布ツール'!$B$7,A61&gt;'正規分布ツール'!$B$8),A61,NA())</x:f>
        <x:v>#N/A</x:v>
      </x:c>
      <x:c r="O164" s="2" t="e">
        <x:f>IF(OR(A61&lt;'正規分布ツール'!$B$7,A61&gt;'正規分布ツール'!$B$8),B61,NA())</x:f>
        <x:v>#N/A</x:v>
      </x:c>
      <x:c r="P164" s="2"/>
    </x:row>
    <x:row r="165" ht="25" customHeight="1">
      <x:c r="A165" s="28" t="n">
        <x:f>A164+$B$7</x:f>
        <x:v>104.39999999999974</x:v>
      </x:c>
      <x:c r="B165" s="29" t="n">
        <x:f>_xlfn.NORM.DIST(A165,'正規分布ツール'!$B$5,'正規分布ツール'!$B$6,FALSE)</x:f>
        <x:v>0.017737296423120878</x:v>
      </x:c>
      <x:c r="C165" s="29" t="e">
        <x:f>IF(A165&lt;='正規分布ツール'!$B$7,B165,NA())</x:f>
        <x:v>#N/A</x:v>
      </x:c>
      <x:c r="D165" s="29" t="e">
        <x:f>IF(AND(A165&gt;='正規分布ツール'!$B$7,A165&lt;='正規分布ツール'!$B$8),B165,NA())</x:f>
        <x:v>#N/A</x:v>
      </x:c>
      <x:c r="E165" s="29" t="n">
        <x:f>IF(A165&gt;='正規分布ツール'!$B$8,B165,NA())</x:f>
        <x:v>0.017737296423120878</x:v>
      </x:c>
      <x:c r="F165" s="2"/>
      <x:c r="G165" s="2"/>
      <x:c r="H165" s="2"/>
      <x:c r="I165" s="2"/>
      <x:c r="J165" s="2"/>
      <x:c r="K165" s="2"/>
      <x:c r="L165" s="2"/>
      <x:c r="M165" s="2"/>
      <x:c r="N165" s="2" t="e">
        <x:f>NA()</x:f>
        <x:v>#N/A</x:v>
      </x:c>
      <x:c r="O165" s="2" t="e">
        <x:f>NA()</x:f>
        <x:v>#N/A</x:v>
      </x:c>
      <x:c r="P165" s="2"/>
    </x:row>
    <x:row r="166" ht="25" customHeight="1">
      <x:c r="A166" s="28" t="n">
        <x:f>A165+$B$7</x:f>
        <x:v>104.47999999999973</x:v>
      </x:c>
      <x:c r="B166" s="29" t="n">
        <x:f>_xlfn.NORM.DIST(A166,'正規分布ツール'!$B$5,'正規分布ツール'!$B$6,FALSE)</x:f>
        <x:v>0.016230132821853566</x:v>
      </x:c>
      <x:c r="C166" s="29" t="e">
        <x:f>IF(A166&lt;='正規分布ツール'!$B$7,B166,NA())</x:f>
        <x:v>#N/A</x:v>
      </x:c>
      <x:c r="D166" s="29" t="e">
        <x:f>IF(AND(A166&gt;='正規分布ツール'!$B$7,A166&lt;='正規分布ツール'!$B$8),B166,NA())</x:f>
        <x:v>#N/A</x:v>
      </x:c>
      <x:c r="E166" s="29" t="n">
        <x:f>IF(A166&gt;='正規分布ツール'!$B$8,B166,NA())</x:f>
        <x:v>0.016230132821853566</x:v>
      </x:c>
      <x:c r="F166" s="2"/>
      <x:c r="G166" s="2"/>
      <x:c r="H166" s="2"/>
      <x:c r="I166" s="2"/>
      <x:c r="J166" s="2"/>
      <x:c r="K166" s="2"/>
      <x:c r="L166" s="2"/>
      <x:c r="M166" s="2"/>
      <x:c r="N166" s="2" t="e">
        <x:f>IF(OR(A62&lt;'正規分布ツール'!$B$7,A62&gt;'正規分布ツール'!$B$8),A62,NA())</x:f>
        <x:v>#N/A</x:v>
      </x:c>
      <x:c r="O166" s="2" t="e">
        <x:f>IF(OR(A62&lt;'正規分布ツール'!$B$7,A62&gt;'正規分布ツール'!$B$8),0,NA())</x:f>
        <x:v>#N/A</x:v>
      </x:c>
      <x:c r="P166" s="2"/>
    </x:row>
    <x:row r="167" ht="25" customHeight="1">
      <x:c r="A167" s="28" t="n">
        <x:f>A166+$B$7</x:f>
        <x:v>104.55999999999973</x:v>
      </x:c>
      <x:c r="B167" s="29" t="n">
        <x:f>_xlfn.NORM.DIST(A167,'正規分布ツール'!$B$5,'正規分布ツール'!$B$6,FALSE)</x:f>
        <x:v>0.014827292423675162</x:v>
      </x:c>
      <x:c r="C167" s="29" t="e">
        <x:f>IF(A167&lt;='正規分布ツール'!$B$7,B167,NA())</x:f>
        <x:v>#N/A</x:v>
      </x:c>
      <x:c r="D167" s="29" t="e">
        <x:f>IF(AND(A167&gt;='正規分布ツール'!$B$7,A167&lt;='正規分布ツール'!$B$8),B167,NA())</x:f>
        <x:v>#N/A</x:v>
      </x:c>
      <x:c r="E167" s="29" t="n">
        <x:f>IF(A167&gt;='正規分布ツール'!$B$8,B167,NA())</x:f>
        <x:v>0.014827292423675162</x:v>
      </x:c>
      <x:c r="F167" s="2"/>
      <x:c r="G167" s="2"/>
      <x:c r="H167" s="2"/>
      <x:c r="I167" s="2"/>
      <x:c r="J167" s="2"/>
      <x:c r="K167" s="2"/>
      <x:c r="L167" s="2"/>
      <x:c r="M167" s="2"/>
      <x:c r="N167" s="2" t="e">
        <x:f>IF(OR(A62&lt;'正規分布ツール'!$B$7,A62&gt;'正規分布ツール'!$B$8),A62,NA())</x:f>
        <x:v>#N/A</x:v>
      </x:c>
      <x:c r="O167" s="2" t="e">
        <x:f>IF(OR(A62&lt;'正規分布ツール'!$B$7,A62&gt;'正規分布ツール'!$B$8),B62,NA())</x:f>
        <x:v>#N/A</x:v>
      </x:c>
      <x:c r="P167" s="2"/>
    </x:row>
    <x:row r="168" ht="25" customHeight="1">
      <x:c r="A168" s="28" t="n">
        <x:f>A167+$B$7</x:f>
        <x:v>104.63999999999973</x:v>
      </x:c>
      <x:c r="B168" s="29" t="n">
        <x:f>_xlfn.NORM.DIST(A168,'正規分布ツール'!$B$5,'正規分布ツール'!$B$6,FALSE)</x:f>
        <x:v>0.01352404977344512</x:v>
      </x:c>
      <x:c r="C168" s="29" t="e">
        <x:f>IF(A168&lt;='正規分布ツール'!$B$7,B168,NA())</x:f>
        <x:v>#N/A</x:v>
      </x:c>
      <x:c r="D168" s="29" t="e">
        <x:f>IF(AND(A168&gt;='正規分布ツール'!$B$7,A168&lt;='正規分布ツール'!$B$8),B168,NA())</x:f>
        <x:v>#N/A</x:v>
      </x:c>
      <x:c r="E168" s="29" t="n">
        <x:f>IF(A168&gt;='正規分布ツール'!$B$8,B168,NA())</x:f>
        <x:v>0.01352404977344512</x:v>
      </x:c>
      <x:c r="F168" s="2"/>
      <x:c r="G168" s="2"/>
      <x:c r="H168" s="2"/>
      <x:c r="I168" s="2"/>
      <x:c r="J168" s="2"/>
      <x:c r="K168" s="2"/>
      <x:c r="L168" s="2"/>
      <x:c r="M168" s="2"/>
      <x:c r="N168" s="2" t="e">
        <x:f>NA()</x:f>
        <x:v>#N/A</x:v>
      </x:c>
      <x:c r="O168" s="2" t="e">
        <x:f>NA()</x:f>
        <x:v>#N/A</x:v>
      </x:c>
      <x:c r="P168" s="2"/>
    </x:row>
    <x:row r="169" ht="25" customHeight="1">
      <x:c r="A169" s="28" t="n">
        <x:f>A168+$B$7</x:f>
        <x:v>104.71999999999973</x:v>
      </x:c>
      <x:c r="B169" s="29" t="n">
        <x:f>_xlfn.NORM.DIST(A169,'正規分布ツール'!$B$5,'正規分布ツール'!$B$6,FALSE)</x:f>
        <x:v>0.012315634653195184</x:v>
      </x:c>
      <x:c r="C169" s="29" t="e">
        <x:f>IF(A169&lt;='正規分布ツール'!$B$7,B169,NA())</x:f>
        <x:v>#N/A</x:v>
      </x:c>
      <x:c r="D169" s="29" t="e">
        <x:f>IF(AND(A169&gt;='正規分布ツール'!$B$7,A169&lt;='正規分布ツール'!$B$8),B169,NA())</x:f>
        <x:v>#N/A</x:v>
      </x:c>
      <x:c r="E169" s="29" t="n">
        <x:f>IF(A169&gt;='正規分布ツール'!$B$8,B169,NA())</x:f>
        <x:v>0.012315634653195184</x:v>
      </x:c>
      <x:c r="F169" s="2"/>
      <x:c r="G169" s="2"/>
      <x:c r="H169" s="2"/>
      <x:c r="I169" s="2"/>
      <x:c r="J169" s="2"/>
      <x:c r="K169" s="2"/>
      <x:c r="L169" s="2"/>
      <x:c r="M169" s="2"/>
      <x:c r="N169" s="2" t="e">
        <x:f>IF(OR(A63&lt;'正規分布ツール'!$B$7,A63&gt;'正規分布ツール'!$B$8),A63,NA())</x:f>
        <x:v>#N/A</x:v>
      </x:c>
      <x:c r="O169" s="2" t="e">
        <x:f>IF(OR(A63&lt;'正規分布ツール'!$B$7,A63&gt;'正規分布ツール'!$B$8),0,NA())</x:f>
        <x:v>#N/A</x:v>
      </x:c>
      <x:c r="P169" s="2"/>
    </x:row>
    <x:row r="170" ht="25" customHeight="1">
      <x:c r="A170" s="28" t="n">
        <x:f>A169+$B$7</x:f>
        <x:v>104.79999999999973</x:v>
      </x:c>
      <x:c r="B170" s="29" t="n">
        <x:f>_xlfn.NORM.DIST(A170,'正規分布ツール'!$B$5,'正規分布ツール'!$B$6,FALSE)</x:f>
        <x:v>0.011197265147425115</x:v>
      </x:c>
      <x:c r="C170" s="29" t="e">
        <x:f>IF(A170&lt;='正規分布ツール'!$B$7,B170,NA())</x:f>
        <x:v>#N/A</x:v>
      </x:c>
      <x:c r="D170" s="29" t="e">
        <x:f>IF(AND(A170&gt;='正規分布ツール'!$B$7,A170&lt;='正規分布ツール'!$B$8),B170,NA())</x:f>
        <x:v>#N/A</x:v>
      </x:c>
      <x:c r="E170" s="29" t="n">
        <x:f>IF(A170&gt;='正規分布ツール'!$B$8,B170,NA())</x:f>
        <x:v>0.011197265147425115</x:v>
      </x:c>
      <x:c r="F170" s="2"/>
      <x:c r="G170" s="2"/>
      <x:c r="H170" s="2"/>
      <x:c r="I170" s="2"/>
      <x:c r="J170" s="2"/>
      <x:c r="K170" s="2"/>
      <x:c r="L170" s="2"/>
      <x:c r="M170" s="2"/>
      <x:c r="N170" s="2" t="e">
        <x:f>IF(OR(A63&lt;'正規分布ツール'!$B$7,A63&gt;'正規分布ツール'!$B$8),A63,NA())</x:f>
        <x:v>#N/A</x:v>
      </x:c>
      <x:c r="O170" s="2" t="e">
        <x:f>IF(OR(A63&lt;'正規分布ツール'!$B$7,A63&gt;'正規分布ツール'!$B$8),B63,NA())</x:f>
        <x:v>#N/A</x:v>
      </x:c>
      <x:c r="P170" s="2"/>
    </x:row>
    <x:row r="171" ht="25" customHeight="1">
      <x:c r="A171" s="28" t="n">
        <x:f>A170+$B$7</x:f>
        <x:v>104.87999999999973</x:v>
      </x:c>
      <x:c r="B171" s="29" t="n">
        <x:f>_xlfn.NORM.DIST(A171,'正規分布ツール'!$B$5,'正規分布ツール'!$B$6,FALSE)</x:f>
        <x:v>0.010164177869116326</x:v>
      </x:c>
      <x:c r="C171" s="29" t="e">
        <x:f>IF(A171&lt;='正規分布ツール'!$B$7,B171,NA())</x:f>
        <x:v>#N/A</x:v>
      </x:c>
      <x:c r="D171" s="29" t="e">
        <x:f>IF(AND(A171&gt;='正規分布ツール'!$B$7,A171&lt;='正規分布ツール'!$B$8),B171,NA())</x:f>
        <x:v>#N/A</x:v>
      </x:c>
      <x:c r="E171" s="29" t="n">
        <x:f>IF(A171&gt;='正規分布ツール'!$B$8,B171,NA())</x:f>
        <x:v>0.010164177869116326</x:v>
      </x:c>
      <x:c r="F171" s="2"/>
      <x:c r="G171" s="2"/>
      <x:c r="H171" s="2"/>
      <x:c r="I171" s="2"/>
      <x:c r="J171" s="2"/>
      <x:c r="K171" s="2"/>
      <x:c r="L171" s="2"/>
      <x:c r="M171" s="2"/>
      <x:c r="N171" s="2" t="e">
        <x:f>NA()</x:f>
        <x:v>#N/A</x:v>
      </x:c>
      <x:c r="O171" s="2" t="e">
        <x:f>NA()</x:f>
        <x:v>#N/A</x:v>
      </x:c>
      <x:c r="P171" s="2"/>
    </x:row>
    <x:row r="172" ht="25" customHeight="1">
      <x:c r="A172" s="28" t="n">
        <x:f>A171+$B$7</x:f>
        <x:v>104.95999999999972</x:v>
      </x:c>
      <x:c r="B172" s="29" t="n">
        <x:f>_xlfn.NORM.DIST(A172,'正規分布ツール'!$B$5,'正規分布ツール'!$B$6,FALSE)</x:f>
        <x:v>0.009211655323434181</x:v>
      </x:c>
      <x:c r="C172" s="29" t="e">
        <x:f>IF(A172&lt;='正規分布ツール'!$B$7,B172,NA())</x:f>
        <x:v>#N/A</x:v>
      </x:c>
      <x:c r="D172" s="29" t="e">
        <x:f>IF(AND(A172&gt;='正規分布ツール'!$B$7,A172&lt;='正規分布ツール'!$B$8),B172,NA())</x:f>
        <x:v>#N/A</x:v>
      </x:c>
      <x:c r="E172" s="29" t="n">
        <x:f>IF(A172&gt;='正規分布ツール'!$B$8,B172,NA())</x:f>
        <x:v>0.009211655323434181</x:v>
      </x:c>
      <x:c r="F172" s="2"/>
      <x:c r="G172" s="2"/>
      <x:c r="H172" s="2"/>
      <x:c r="I172" s="2"/>
      <x:c r="J172" s="2"/>
      <x:c r="K172" s="2"/>
      <x:c r="L172" s="2"/>
      <x:c r="M172" s="2"/>
      <x:c r="N172" s="2" t="e">
        <x:f>IF(OR(A64&lt;'正規分布ツール'!$B$7,A64&gt;'正規分布ツール'!$B$8),A64,NA())</x:f>
        <x:v>#N/A</x:v>
      </x:c>
      <x:c r="O172" s="2" t="e">
        <x:f>IF(OR(A64&lt;'正規分布ツール'!$B$7,A64&gt;'正規分布ツール'!$B$8),0,NA())</x:f>
        <x:v>#N/A</x:v>
      </x:c>
      <x:c r="P172" s="2"/>
    </x:row>
    <x:row r="173" ht="25" customHeight="1">
      <x:c r="A173" s="28" t="n">
        <x:f>A172+$B$7</x:f>
        <x:v>105.03999999999972</x:v>
      </x:c>
      <x:c r="B173" s="29" t="n">
        <x:f>_xlfn.NORM.DIST(A173,'正規分布ツール'!$B$5,'正規分布ツール'!$B$6,FALSE)</x:f>
        <x:v>0.008335050418693448</x:v>
      </x:c>
      <x:c r="C173" s="29" t="e">
        <x:f>IF(A173&lt;='正規分布ツール'!$B$7,B173,NA())</x:f>
        <x:v>#N/A</x:v>
      </x:c>
      <x:c r="D173" s="29" t="e">
        <x:f>IF(AND(A173&gt;='正規分布ツール'!$B$7,A173&lt;='正規分布ツール'!$B$8),B173,NA())</x:f>
        <x:v>#N/A</x:v>
      </x:c>
      <x:c r="E173" s="29" t="n">
        <x:f>IF(A173&gt;='正規分布ツール'!$B$8,B173,NA())</x:f>
        <x:v>0.008335050418693448</x:v>
      </x:c>
      <x:c r="F173" s="2"/>
      <x:c r="G173" s="2"/>
      <x:c r="H173" s="2"/>
      <x:c r="I173" s="2"/>
      <x:c r="J173" s="2"/>
      <x:c r="K173" s="2"/>
      <x:c r="L173" s="2"/>
      <x:c r="M173" s="2"/>
      <x:c r="N173" s="2" t="e">
        <x:f>IF(OR(A64&lt;'正規分布ツール'!$B$7,A64&gt;'正規分布ツール'!$B$8),A64,NA())</x:f>
        <x:v>#N/A</x:v>
      </x:c>
      <x:c r="O173" s="2" t="e">
        <x:f>IF(OR(A64&lt;'正規分布ツール'!$B$7,A64&gt;'正規分布ツール'!$B$8),B64,NA())</x:f>
        <x:v>#N/A</x:v>
      </x:c>
      <x:c r="P173" s="2"/>
    </x:row>
    <x:row r="174" ht="25" customHeight="1">
      <x:c r="A174" s="28" t="n">
        <x:f>A173+$B$7</x:f>
        <x:v>105.11999999999972</x:v>
      </x:c>
      <x:c r="B174" s="29" t="n">
        <x:f>_xlfn.NORM.DIST(A174,'正規分布ツール'!$B$5,'正規分布ツール'!$B$6,FALSE)</x:f>
        <x:v>0.00752980816369142</x:v>
      </x:c>
      <x:c r="C174" s="29" t="e">
        <x:f>IF(A174&lt;='正規分布ツール'!$B$7,B174,NA())</x:f>
        <x:v>#N/A</x:v>
      </x:c>
      <x:c r="D174" s="29" t="e">
        <x:f>IF(AND(A174&gt;='正規分布ツール'!$B$7,A174&lt;='正規分布ツール'!$B$8),B174,NA())</x:f>
        <x:v>#N/A</x:v>
      </x:c>
      <x:c r="E174" s="29" t="n">
        <x:f>IF(A174&gt;='正規分布ツール'!$B$8,B174,NA())</x:f>
        <x:v>0.00752980816369142</x:v>
      </x:c>
      <x:c r="F174" s="2"/>
      <x:c r="G174" s="2"/>
      <x:c r="H174" s="2"/>
      <x:c r="I174" s="2"/>
      <x:c r="J174" s="2"/>
      <x:c r="K174" s="2"/>
      <x:c r="L174" s="2"/>
      <x:c r="M174" s="2"/>
      <x:c r="N174" s="2" t="e">
        <x:f>NA()</x:f>
        <x:v>#N/A</x:v>
      </x:c>
      <x:c r="O174" s="2" t="e">
        <x:f>NA()</x:f>
        <x:v>#N/A</x:v>
      </x:c>
      <x:c r="P174" s="2"/>
    </x:row>
    <x:row r="175" ht="25" customHeight="1">
      <x:c r="A175" s="28" t="n">
        <x:f>A174+$B$7</x:f>
        <x:v>105.19999999999972</x:v>
      </x:c>
      <x:c r="B175" s="29" t="n">
        <x:f>_xlfn.NORM.DIST(A175,'正規分布ツール'!$B$5,'正規分布ツール'!$B$6,FALSE)</x:f>
        <x:v>0.006791484616845291</x:v>
      </x:c>
      <x:c r="C175" s="29" t="e">
        <x:f>IF(A175&lt;='正規分布ツール'!$B$7,B175,NA())</x:f>
        <x:v>#N/A</x:v>
      </x:c>
      <x:c r="D175" s="29" t="e">
        <x:f>IF(AND(A175&gt;='正規分布ツール'!$B$7,A175&lt;='正規分布ツール'!$B$8),B175,NA())</x:f>
        <x:v>#N/A</x:v>
      </x:c>
      <x:c r="E175" s="29" t="n">
        <x:f>IF(A175&gt;='正規分布ツール'!$B$8,B175,NA())</x:f>
        <x:v>0.006791484616845291</x:v>
      </x:c>
      <x:c r="F175" s="2"/>
      <x:c r="G175" s="2"/>
      <x:c r="H175" s="2"/>
      <x:c r="I175" s="2"/>
      <x:c r="J175" s="2"/>
      <x:c r="K175" s="2"/>
      <x:c r="L175" s="2"/>
      <x:c r="M175" s="2"/>
      <x:c r="N175" s="2" t="e">
        <x:f>IF(OR(A65&lt;'正規分布ツール'!$B$7,A65&gt;'正規分布ツール'!$B$8),A65,NA())</x:f>
        <x:v>#N/A</x:v>
      </x:c>
      <x:c r="O175" s="2" t="e">
        <x:f>IF(OR(A65&lt;'正規分布ツール'!$B$7,A65&gt;'正規分布ツール'!$B$8),0,NA())</x:f>
        <x:v>#N/A</x:v>
      </x:c>
      <x:c r="P175" s="2"/>
    </x:row>
    <x:row r="176" ht="25" customHeight="1">
      <x:c r="A176" s="28" t="n">
        <x:f>A175+$B$7</x:f>
        <x:v>105.27999999999972</x:v>
      </x:c>
      <x:c r="B176" s="29" t="n">
        <x:f>_xlfn.NORM.DIST(A176,'正規分布ツール'!$B$5,'正規分布ツール'!$B$6,FALSE)</x:f>
        <x:v>0.006115763175641272</x:v>
      </x:c>
      <x:c r="C176" s="29" t="e">
        <x:f>IF(A176&lt;='正規分布ツール'!$B$7,B176,NA())</x:f>
        <x:v>#N/A</x:v>
      </x:c>
      <x:c r="D176" s="29" t="e">
        <x:f>IF(AND(A176&gt;='正規分布ツール'!$B$7,A176&lt;='正規分布ツール'!$B$8),B176,NA())</x:f>
        <x:v>#N/A</x:v>
      </x:c>
      <x:c r="E176" s="29" t="n">
        <x:f>IF(A176&gt;='正規分布ツール'!$B$8,B176,NA())</x:f>
        <x:v>0.006115763175641272</x:v>
      </x:c>
      <x:c r="F176" s="2"/>
      <x:c r="G176" s="2"/>
      <x:c r="H176" s="2"/>
      <x:c r="I176" s="2"/>
      <x:c r="J176" s="2"/>
      <x:c r="K176" s="2"/>
      <x:c r="L176" s="2"/>
      <x:c r="M176" s="2"/>
      <x:c r="N176" s="2" t="e">
        <x:f>IF(OR(A65&lt;'正規分布ツール'!$B$7,A65&gt;'正規分布ツール'!$B$8),A65,NA())</x:f>
        <x:v>#N/A</x:v>
      </x:c>
      <x:c r="O176" s="2" t="e">
        <x:f>IF(OR(A65&lt;'正規分布ツール'!$B$7,A65&gt;'正規分布ツール'!$B$8),B65,NA())</x:f>
        <x:v>#N/A</x:v>
      </x:c>
      <x:c r="P176" s="2"/>
    </x:row>
    <x:row r="177" ht="25" customHeight="1">
      <x:c r="A177" s="28" t="n">
        <x:f>A176+$B$7</x:f>
        <x:v>105.35999999999972</x:v>
      </x:c>
      <x:c r="B177" s="29" t="n">
        <x:f>_xlfn.NORM.DIST(A177,'正規分布ツール'!$B$5,'正規分布ツール'!$B$6,FALSE)</x:f>
        <x:v>0.005498468314704888</x:v>
      </x:c>
      <x:c r="C177" s="29" t="e">
        <x:f>IF(A177&lt;='正規分布ツール'!$B$7,B177,NA())</x:f>
        <x:v>#N/A</x:v>
      </x:c>
      <x:c r="D177" s="29" t="e">
        <x:f>IF(AND(A177&gt;='正規分布ツール'!$B$7,A177&lt;='正規分布ツール'!$B$8),B177,NA())</x:f>
        <x:v>#N/A</x:v>
      </x:c>
      <x:c r="E177" s="29" t="n">
        <x:f>IF(A177&gt;='正規分布ツール'!$B$8,B177,NA())</x:f>
        <x:v>0.005498468314704888</x:v>
      </x:c>
      <x:c r="F177" s="2"/>
      <x:c r="G177" s="2"/>
      <x:c r="H177" s="2"/>
      <x:c r="I177" s="2"/>
      <x:c r="J177" s="2"/>
      <x:c r="K177" s="2"/>
      <x:c r="L177" s="2"/>
      <x:c r="M177" s="2"/>
      <x:c r="N177" s="2" t="e">
        <x:f>NA()</x:f>
        <x:v>#N/A</x:v>
      </x:c>
      <x:c r="O177" s="2" t="e">
        <x:f>NA()</x:f>
        <x:v>#N/A</x:v>
      </x:c>
      <x:c r="P177" s="2"/>
    </x:row>
    <x:row r="178" ht="25" customHeight="1">
      <x:c r="A178" s="28" t="n">
        <x:f>A177+$B$7</x:f>
        <x:v>105.43999999999971</x:v>
      </x:c>
      <x:c r="B178" s="29" t="n">
        <x:f>_xlfn.NORM.DIST(A178,'正規分布ツール'!$B$5,'正規分布ツール'!$B$6,FALSE)</x:f>
        <x:v>0.004935576897377494</x:v>
      </x:c>
      <x:c r="C178" s="29" t="e">
        <x:f>IF(A178&lt;='正規分布ツール'!$B$7,B178,NA())</x:f>
        <x:v>#N/A</x:v>
      </x:c>
      <x:c r="D178" s="29" t="e">
        <x:f>IF(AND(A178&gt;='正規分布ツール'!$B$7,A178&lt;='正規分布ツール'!$B$8),B178,NA())</x:f>
        <x:v>#N/A</x:v>
      </x:c>
      <x:c r="E178" s="29" t="n">
        <x:f>IF(A178&gt;='正規分布ツール'!$B$8,B178,NA())</x:f>
        <x:v>0.004935576897377494</x:v>
      </x:c>
      <x:c r="F178" s="2"/>
      <x:c r="G178" s="2"/>
      <x:c r="H178" s="2"/>
      <x:c r="I178" s="2"/>
      <x:c r="J178" s="2"/>
      <x:c r="K178" s="2"/>
      <x:c r="L178" s="2"/>
      <x:c r="M178" s="2"/>
      <x:c r="N178" s="2" t="e">
        <x:f>IF(OR(A66&lt;'正規分布ツール'!$B$7,A66&gt;'正規分布ツール'!$B$8),A66,NA())</x:f>
        <x:v>#N/A</x:v>
      </x:c>
      <x:c r="O178" s="2" t="e">
        <x:f>IF(OR(A66&lt;'正規分布ツール'!$B$7,A66&gt;'正規分布ツール'!$B$8),0,NA())</x:f>
        <x:v>#N/A</x:v>
      </x:c>
      <x:c r="P178" s="2"/>
    </x:row>
    <x:row r="179" ht="25" customHeight="1">
      <x:c r="A179" s="28" t="n">
        <x:f>A178+$B$7</x:f>
        <x:v>105.51999999999971</x:v>
      </x:c>
      <x:c r="B179" s="29" t="n">
        <x:f>_xlfn.NORM.DIST(A179,'正規分布ツール'!$B$5,'正規分布ツール'!$B$6,FALSE)</x:f>
        <x:v>0.004423227199120371</x:v>
      </x:c>
      <x:c r="C179" s="29" t="e">
        <x:f>IF(A179&lt;='正規分布ツール'!$B$7,B179,NA())</x:f>
        <x:v>#N/A</x:v>
      </x:c>
      <x:c r="D179" s="29" t="e">
        <x:f>IF(AND(A179&gt;='正規分布ツール'!$B$7,A179&lt;='正規分布ツール'!$B$8),B179,NA())</x:f>
        <x:v>#N/A</x:v>
      </x:c>
      <x:c r="E179" s="29" t="n">
        <x:f>IF(A179&gt;='正規分布ツール'!$B$8,B179,NA())</x:f>
        <x:v>0.004423227199120371</x:v>
      </x:c>
      <x:c r="F179" s="2"/>
      <x:c r="G179" s="2"/>
      <x:c r="H179" s="2"/>
      <x:c r="I179" s="2"/>
      <x:c r="J179" s="2"/>
      <x:c r="K179" s="2"/>
      <x:c r="L179" s="2"/>
      <x:c r="M179" s="2"/>
      <x:c r="N179" s="2" t="e">
        <x:f>IF(OR(A66&lt;'正規分布ツール'!$B$7,A66&gt;'正規分布ツール'!$B$8),A66,NA())</x:f>
        <x:v>#N/A</x:v>
      </x:c>
      <x:c r="O179" s="2" t="e">
        <x:f>IF(OR(A66&lt;'正規分布ツール'!$B$7,A66&gt;'正規分布ツール'!$B$8),B66,NA())</x:f>
        <x:v>#N/A</x:v>
      </x:c>
      <x:c r="P179" s="2"/>
    </x:row>
    <x:row r="180" ht="25" customHeight="1">
      <x:c r="A180" s="28" t="n">
        <x:f>A179+$B$7</x:f>
        <x:v>105.59999999999971</x:v>
      </x:c>
      <x:c r="B180" s="29" t="n">
        <x:f>_xlfn.NORM.DIST(A180,'正規分布ツール'!$B$5,'正規分布ツール'!$B$6,FALSE)</x:f>
        <x:v>0.003957725791491586</x:v>
      </x:c>
      <x:c r="C180" s="29" t="e">
        <x:f>IF(A180&lt;='正規分布ツール'!$B$7,B180,NA())</x:f>
        <x:v>#N/A</x:v>
      </x:c>
      <x:c r="D180" s="29" t="e">
        <x:f>IF(AND(A180&gt;='正規分布ツール'!$B$7,A180&lt;='正規分布ツール'!$B$8),B180,NA())</x:f>
        <x:v>#N/A</x:v>
      </x:c>
      <x:c r="E180" s="29" t="n">
        <x:f>IF(A180&gt;='正規分布ツール'!$B$8,B180,NA())</x:f>
        <x:v>0.003957725791491586</x:v>
      </x:c>
      <x:c r="F180" s="2"/>
      <x:c r="G180" s="2"/>
      <x:c r="H180" s="2"/>
      <x:c r="I180" s="2"/>
      <x:c r="J180" s="2"/>
      <x:c r="K180" s="2"/>
      <x:c r="L180" s="2"/>
      <x:c r="M180" s="2"/>
      <x:c r="N180" s="2" t="e">
        <x:f>NA()</x:f>
        <x:v>#N/A</x:v>
      </x:c>
      <x:c r="O180" s="2" t="e">
        <x:f>NA()</x:f>
        <x:v>#N/A</x:v>
      </x:c>
      <x:c r="P180" s="2"/>
    </x:row>
    <x:row r="181" ht="25" customHeight="1">
      <x:c r="A181" s="28" t="n">
        <x:f>A180+$B$7</x:f>
        <x:v>105.67999999999971</x:v>
      </x:c>
      <x:c r="B181" s="29" t="n">
        <x:f>_xlfn.NORM.DIST(A181,'正規分布ツール'!$B$5,'正規分布ツール'!$B$6,FALSE)</x:f>
        <x:v>0.003535552443011189</x:v>
      </x:c>
      <x:c r="C181" s="29" t="e">
        <x:f>IF(A181&lt;='正規分布ツール'!$B$7,B181,NA())</x:f>
        <x:v>#N/A</x:v>
      </x:c>
      <x:c r="D181" s="29" t="e">
        <x:f>IF(AND(A181&gt;='正規分布ツール'!$B$7,A181&lt;='正規分布ツール'!$B$8),B181,NA())</x:f>
        <x:v>#N/A</x:v>
      </x:c>
      <x:c r="E181" s="29" t="n">
        <x:f>IF(A181&gt;='正規分布ツール'!$B$8,B181,NA())</x:f>
        <x:v>0.003535552443011189</x:v>
      </x:c>
      <x:c r="F181" s="2"/>
      <x:c r="G181" s="2"/>
      <x:c r="H181" s="2"/>
      <x:c r="I181" s="2"/>
      <x:c r="J181" s="2"/>
      <x:c r="K181" s="2"/>
      <x:c r="L181" s="2"/>
      <x:c r="M181" s="2"/>
      <x:c r="N181" s="2" t="e">
        <x:f>IF(OR(A67&lt;'正規分布ツール'!$B$7,A67&gt;'正規分布ツール'!$B$8),A67,NA())</x:f>
        <x:v>#N/A</x:v>
      </x:c>
      <x:c r="O181" s="2" t="e">
        <x:f>IF(OR(A67&lt;'正規分布ツール'!$B$7,A67&gt;'正規分布ツール'!$B$8),0,NA())</x:f>
        <x:v>#N/A</x:v>
      </x:c>
      <x:c r="P181" s="2"/>
    </x:row>
    <x:row r="182" ht="25" customHeight="1">
      <x:c r="A182" s="28" t="n">
        <x:f>A181+$B$7</x:f>
        <x:v>105.7599999999997</x:v>
      </x:c>
      <x:c r="B182" s="29" t="n">
        <x:f>_xlfn.NORM.DIST(A182,'正規分布ツール'!$B$5,'正規分布ツール'!$B$6,FALSE)</x:f>
        <x:v>0.0031533631981342926</x:v>
      </x:c>
      <x:c r="C182" s="29" t="e">
        <x:f>IF(A182&lt;='正規分布ツール'!$B$7,B182,NA())</x:f>
        <x:v>#N/A</x:v>
      </x:c>
      <x:c r="D182" s="29" t="e">
        <x:f>IF(AND(A182&gt;='正規分布ツール'!$B$7,A182&lt;='正規分布ツール'!$B$8),B182,NA())</x:f>
        <x:v>#N/A</x:v>
      </x:c>
      <x:c r="E182" s="29" t="n">
        <x:f>IF(A182&gt;='正規分布ツール'!$B$8,B182,NA())</x:f>
        <x:v>0.0031533631981342926</x:v>
      </x:c>
      <x:c r="F182" s="2"/>
      <x:c r="G182" s="2"/>
      <x:c r="H182" s="2"/>
      <x:c r="I182" s="2"/>
      <x:c r="J182" s="2"/>
      <x:c r="K182" s="2"/>
      <x:c r="L182" s="2"/>
      <x:c r="M182" s="2"/>
      <x:c r="N182" s="2" t="e">
        <x:f>IF(OR(A67&lt;'正規分布ツール'!$B$7,A67&gt;'正規分布ツール'!$B$8),A67,NA())</x:f>
        <x:v>#N/A</x:v>
      </x:c>
      <x:c r="O182" s="2" t="e">
        <x:f>IF(OR(A67&lt;'正規分布ツール'!$B$7,A67&gt;'正規分布ツール'!$B$8),B67,NA())</x:f>
        <x:v>#N/A</x:v>
      </x:c>
      <x:c r="P182" s="2"/>
    </x:row>
    <x:row r="183" ht="25" customHeight="1">
      <x:c r="A183" s="28" t="n">
        <x:f>A182+$B$7</x:f>
        <x:v>105.8399999999997</x:v>
      </x:c>
      <x:c r="B183" s="29" t="n">
        <x:f>_xlfn.NORM.DIST(A183,'正規分布ツール'!$B$5,'正規分布ツール'!$B$6,FALSE)</x:f>
        <x:v>0.0028079917979966923</x:v>
      </x:c>
      <x:c r="C183" s="29" t="e">
        <x:f>IF(A183&lt;='正規分布ツール'!$B$7,B183,NA())</x:f>
        <x:v>#N/A</x:v>
      </x:c>
      <x:c r="D183" s="29" t="e">
        <x:f>IF(AND(A183&gt;='正規分布ツール'!$B$7,A183&lt;='正規分布ツール'!$B$8),B183,NA())</x:f>
        <x:v>#N/A</x:v>
      </x:c>
      <x:c r="E183" s="29" t="n">
        <x:f>IF(A183&gt;='正規分布ツール'!$B$8,B183,NA())</x:f>
        <x:v>0.0028079917979966923</x:v>
      </x:c>
      <x:c r="F183" s="2"/>
      <x:c r="G183" s="2"/>
      <x:c r="H183" s="2"/>
      <x:c r="I183" s="2"/>
      <x:c r="J183" s="2"/>
      <x:c r="K183" s="2"/>
      <x:c r="L183" s="2"/>
      <x:c r="M183" s="2"/>
      <x:c r="N183" s="2" t="e">
        <x:f>NA()</x:f>
        <x:v>#N/A</x:v>
      </x:c>
      <x:c r="O183" s="2" t="e">
        <x:f>NA()</x:f>
        <x:v>#N/A</x:v>
      </x:c>
      <x:c r="P183" s="2"/>
    </x:row>
    <x:row r="184" ht="25" customHeight="1">
      <x:c r="A184" s="28" t="n">
        <x:f>A183+$B$7</x:f>
        <x:v>105.9199999999997</x:v>
      </x:c>
      <x:c r="B184" s="29" t="n">
        <x:f>_xlfn.NORM.DIST(A184,'正規分布ツール'!$B$5,'正規分布ツール'!$B$6,FALSE)</x:f>
        <x:v>0.002496449606807282</x:v>
      </x:c>
      <x:c r="C184" s="29" t="e">
        <x:f>IF(A184&lt;='正規分布ツール'!$B$7,B184,NA())</x:f>
        <x:v>#N/A</x:v>
      </x:c>
      <x:c r="D184" s="29" t="e">
        <x:f>IF(AND(A184&gt;='正規分布ツール'!$B$7,A184&lt;='正規分布ツール'!$B$8),B184,NA())</x:f>
        <x:v>#N/A</x:v>
      </x:c>
      <x:c r="E184" s="29" t="n">
        <x:f>IF(A184&gt;='正規分布ツール'!$B$8,B184,NA())</x:f>
        <x:v>0.002496449606807282</x:v>
      </x:c>
      <x:c r="F184" s="2"/>
      <x:c r="G184" s="2"/>
      <x:c r="H184" s="2"/>
      <x:c r="I184" s="2"/>
      <x:c r="J184" s="2"/>
      <x:c r="K184" s="2"/>
      <x:c r="L184" s="2"/>
      <x:c r="M184" s="2"/>
      <x:c r="N184" s="2" t="e">
        <x:f>IF(OR(A68&lt;'正規分布ツール'!$B$7,A68&gt;'正規分布ツール'!$B$8),A68,NA())</x:f>
        <x:v>#N/A</x:v>
      </x:c>
      <x:c r="O184" s="2" t="e">
        <x:f>IF(OR(A68&lt;'正規分布ツール'!$B$7,A68&gt;'正規分布ツール'!$B$8),0,NA())</x:f>
        <x:v>#N/A</x:v>
      </x:c>
      <x:c r="P184" s="2"/>
    </x:row>
    <x:row r="185" ht="25" customHeight="1">
      <x:c r="A185" s="28" t="n">
        <x:f>A184+$B$7</x:f>
        <x:v>105.9999999999997</x:v>
      </x:c>
      <x:c r="B185" s="29" t="n">
        <x:f>_xlfn.NORM.DIST(A185,'正規分布ツール'!$B$5,'正規分布ツール'!$B$6,FALSE)</x:f>
        <x:v>0.0022159242059699965</x:v>
      </x:c>
      <x:c r="C185" s="29" t="e">
        <x:f>IF(A185&lt;='正規分布ツール'!$B$7,B185,NA())</x:f>
        <x:v>#N/A</x:v>
      </x:c>
      <x:c r="D185" s="29" t="e">
        <x:f>IF(AND(A185&gt;='正規分布ツール'!$B$7,A185&lt;='正規分布ツール'!$B$8),B185,NA())</x:f>
        <x:v>#N/A</x:v>
      </x:c>
      <x:c r="E185" s="29" t="n">
        <x:f>IF(A185&gt;='正規分布ツール'!$B$8,B185,NA())</x:f>
        <x:v>0.0022159242059699965</x:v>
      </x:c>
      <x:c r="F185" s="2"/>
      <x:c r="G185" s="2"/>
      <x:c r="H185" s="2"/>
      <x:c r="I185" s="2"/>
      <x:c r="J185" s="2"/>
      <x:c r="K185" s="2"/>
      <x:c r="L185" s="2"/>
      <x:c r="M185" s="2"/>
      <x:c r="N185" s="2" t="e">
        <x:f>IF(OR(A68&lt;'正規分布ツール'!$B$7,A68&gt;'正規分布ツール'!$B$8),A68,NA())</x:f>
        <x:v>#N/A</x:v>
      </x:c>
      <x:c r="O185" s="2" t="e">
        <x:f>IF(OR(A68&lt;'正規分布ツール'!$B$7,A68&gt;'正規分布ツール'!$B$8),B68,NA())</x:f>
        <x:v>#N/A</x:v>
      </x:c>
      <x:c r="P185" s="2"/>
    </x:row>
    <x:row r="186" ht="25" customHeight="1">
      <x:c r="A186" s="28" t="n">
        <x:f>A185+$B$7</x:f>
        <x:v>106.0799999999997</x:v>
      </x:c>
      <x:c r="B186" s="29" t="n">
        <x:f>_xlfn.NORM.DIST(A186,'正規分布ツール'!$B$5,'正規分布ツール'!$B$6,FALSE)</x:f>
        <x:v>0.001963776814463285</x:v>
      </x:c>
      <x:c r="C186" s="29" t="e">
        <x:f>IF(A186&lt;='正規分布ツール'!$B$7,B186,NA())</x:f>
        <x:v>#N/A</x:v>
      </x:c>
      <x:c r="D186" s="29" t="e">
        <x:f>IF(AND(A186&gt;='正規分布ツール'!$B$7,A186&lt;='正規分布ツール'!$B$8),B186,NA())</x:f>
        <x:v>#N/A</x:v>
      </x:c>
      <x:c r="E186" s="29" t="n">
        <x:f>IF(A186&gt;='正規分布ツール'!$B$8,B186,NA())</x:f>
        <x:v>0.001963776814463285</x:v>
      </x:c>
      <x:c r="F186" s="2"/>
      <x:c r="G186" s="2"/>
      <x:c r="H186" s="2"/>
      <x:c r="I186" s="2"/>
      <x:c r="J186" s="2"/>
      <x:c r="K186" s="2"/>
      <x:c r="L186" s="2"/>
      <x:c r="M186" s="2"/>
      <x:c r="N186" s="2" t="e">
        <x:f>NA()</x:f>
        <x:v>#N/A</x:v>
      </x:c>
      <x:c r="O186" s="2" t="e">
        <x:f>NA()</x:f>
        <x:v>#N/A</x:v>
      </x:c>
      <x:c r="P186" s="2"/>
    </x:row>
    <x:row r="187" ht="25" customHeight="1">
      <x:c r="A187" s="28" t="n">
        <x:f>A186+$B$7</x:f>
        <x:v>106.1599999999997</x:v>
      </x:c>
      <x:c r="B187" s="29" t="n">
        <x:f>_xlfn.NORM.DIST(A187,'正規分布ツール'!$B$5,'正規分布ツール'!$B$6,FALSE)</x:f>
        <x:v>0.0017375386889282752</x:v>
      </x:c>
      <x:c r="C187" s="29" t="e">
        <x:f>IF(A187&lt;='正規分布ツール'!$B$7,B187,NA())</x:f>
        <x:v>#N/A</x:v>
      </x:c>
      <x:c r="D187" s="29" t="e">
        <x:f>IF(AND(A187&gt;='正規分布ツール'!$B$7,A187&lt;='正規分布ツール'!$B$8),B187,NA())</x:f>
        <x:v>#N/A</x:v>
      </x:c>
      <x:c r="E187" s="29" t="n">
        <x:f>IF(A187&gt;='正規分布ツール'!$B$8,B187,NA())</x:f>
        <x:v>0.0017375386889282752</x:v>
      </x:c>
      <x:c r="F187" s="2"/>
      <x:c r="G187" s="2"/>
      <x:c r="H187" s="2"/>
      <x:c r="I187" s="2"/>
      <x:c r="J187" s="2"/>
      <x:c r="K187" s="2"/>
      <x:c r="L187" s="2"/>
      <x:c r="M187" s="2"/>
      <x:c r="N187" s="2" t="e">
        <x:f>IF(OR(A69&lt;'正規分布ツール'!$B$7,A69&gt;'正規分布ツール'!$B$8),A69,NA())</x:f>
        <x:v>#N/A</x:v>
      </x:c>
      <x:c r="O187" s="2" t="e">
        <x:f>IF(OR(A69&lt;'正規分布ツール'!$B$7,A69&gt;'正規分布ツール'!$B$8),0,NA())</x:f>
        <x:v>#N/A</x:v>
      </x:c>
      <x:c r="P187" s="2"/>
    </x:row>
    <x:row r="188" ht="25" customHeight="1">
      <x:c r="A188" s="28" t="n">
        <x:f>A187+$B$7</x:f>
        <x:v>106.2399999999997</x:v>
      </x:c>
      <x:c r="B188" s="29" t="n">
        <x:f>_xlfn.NORM.DIST(A188,'正規分布ツール'!$B$5,'正規分布ツール'!$B$6,FALSE)</x:f>
        <x:v>0.0015349066505530987</x:v>
      </x:c>
      <x:c r="C188" s="29" t="e">
        <x:f>IF(A188&lt;='正規分布ツール'!$B$7,B188,NA())</x:f>
        <x:v>#N/A</x:v>
      </x:c>
      <x:c r="D188" s="29" t="e">
        <x:f>IF(AND(A188&gt;='正規分布ツール'!$B$7,A188&lt;='正規分布ツール'!$B$8),B188,NA())</x:f>
        <x:v>#N/A</x:v>
      </x:c>
      <x:c r="E188" s="29" t="n">
        <x:f>IF(A188&gt;='正規分布ツール'!$B$8,B188,NA())</x:f>
        <x:v>0.0015349066505530987</x:v>
      </x:c>
      <x:c r="F188" s="2"/>
      <x:c r="G188" s="2"/>
      <x:c r="H188" s="2"/>
      <x:c r="I188" s="2"/>
      <x:c r="J188" s="2"/>
      <x:c r="K188" s="2"/>
      <x:c r="L188" s="2"/>
      <x:c r="M188" s="2"/>
      <x:c r="N188" s="2" t="e">
        <x:f>IF(OR(A69&lt;'正規分布ツール'!$B$7,A69&gt;'正規分布ツール'!$B$8),A69,NA())</x:f>
        <x:v>#N/A</x:v>
      </x:c>
      <x:c r="O188" s="2" t="e">
        <x:f>IF(OR(A69&lt;'正規分布ツール'!$B$7,A69&gt;'正規分布ツール'!$B$8),B69,NA())</x:f>
        <x:v>#N/A</x:v>
      </x:c>
      <x:c r="P188" s="2"/>
    </x:row>
    <x:row r="189" ht="25" customHeight="1">
      <x:c r="A189" s="28" t="n">
        <x:f>A188+$B$7</x:f>
        <x:v>106.3199999999997</x:v>
      </x:c>
      <x:c r="B189" s="29" t="n">
        <x:f>_xlfn.NORM.DIST(A189,'正規分布ツール'!$B$5,'正規分布ツール'!$B$6,FALSE)</x:f>
        <x:v>0.0013537378784210046</x:v>
      </x:c>
      <x:c r="C189" s="29" t="e">
        <x:f>IF(A189&lt;='正規分布ツール'!$B$7,B189,NA())</x:f>
        <x:v>#N/A</x:v>
      </x:c>
      <x:c r="D189" s="29" t="e">
        <x:f>IF(AND(A189&gt;='正規分布ツール'!$B$7,A189&lt;='正規分布ツール'!$B$8),B189,NA())</x:f>
        <x:v>#N/A</x:v>
      </x:c>
      <x:c r="E189" s="29" t="n">
        <x:f>IF(A189&gt;='正規分布ツール'!$B$8,B189,NA())</x:f>
        <x:v>0.0013537378784210046</x:v>
      </x:c>
      <x:c r="F189" s="2"/>
      <x:c r="G189" s="2"/>
      <x:c r="H189" s="2"/>
      <x:c r="I189" s="2"/>
      <x:c r="J189" s="2"/>
      <x:c r="K189" s="2"/>
      <x:c r="L189" s="2"/>
      <x:c r="M189" s="2"/>
      <x:c r="N189" s="2" t="e">
        <x:f>NA()</x:f>
        <x:v>#N/A</x:v>
      </x:c>
      <x:c r="O189" s="2" t="e">
        <x:f>NA()</x:f>
        <x:v>#N/A</x:v>
      </x:c>
      <x:c r="P189" s="2"/>
    </x:row>
    <x:row r="190" ht="25" customHeight="1">
      <x:c r="A190" s="28" t="n">
        <x:f>A189+$B$7</x:f>
        <x:v>106.3999999999997</x:v>
      </x:c>
      <x:c r="B190" s="29" t="n">
        <x:f>_xlfn.NORM.DIST(A190,'正規分布ツール'!$B$5,'正規分布ツール'!$B$6,FALSE)</x:f>
        <x:v>0.0011920441007330072</x:v>
      </x:c>
      <x:c r="C190" s="29" t="e">
        <x:f>IF(A190&lt;='正規分布ツール'!$B$7,B190,NA())</x:f>
        <x:v>#N/A</x:v>
      </x:c>
      <x:c r="D190" s="29" t="e">
        <x:f>IF(AND(A190&gt;='正規分布ツール'!$B$7,A190&lt;='正規分布ツール'!$B$8),B190,NA())</x:f>
        <x:v>#N/A</x:v>
      </x:c>
      <x:c r="E190" s="29" t="n">
        <x:f>IF(A190&gt;='正規分布ツール'!$B$8,B190,NA())</x:f>
        <x:v>0.0011920441007330072</x:v>
      </x:c>
      <x:c r="F190" s="2"/>
      <x:c r="G190" s="2"/>
      <x:c r="H190" s="2"/>
      <x:c r="I190" s="2"/>
      <x:c r="J190" s="2"/>
      <x:c r="K190" s="2"/>
      <x:c r="L190" s="2"/>
      <x:c r="M190" s="2"/>
      <x:c r="N190" s="2" t="e">
        <x:f>IF(OR(A70&lt;'正規分布ツール'!$B$7,A70&gt;'正規分布ツール'!$B$8),A70,NA())</x:f>
        <x:v>#N/A</x:v>
      </x:c>
      <x:c r="O190" s="2" t="e">
        <x:f>IF(OR(A70&lt;'正規分布ツール'!$B$7,A70&gt;'正規分布ツール'!$B$8),0,NA())</x:f>
        <x:v>#N/A</x:v>
      </x:c>
      <x:c r="P190" s="2"/>
    </x:row>
    <x:row r="191" ht="25" customHeight="1">
      <x:c r="A191" s="28" t="n">
        <x:f>A190+$B$7</x:f>
        <x:v>106.47999999999969</x:v>
      </x:c>
      <x:c r="B191" s="29" t="n">
        <x:f>_xlfn.NORM.DIST(A191,'正規分布ツール'!$B$5,'正規分布ツール'!$B$6,FALSE)</x:f>
        <x:v>0.0010479853064294961</x:v>
      </x:c>
      <x:c r="C191" s="29" t="e">
        <x:f>IF(A191&lt;='正規分布ツール'!$B$7,B191,NA())</x:f>
        <x:v>#N/A</x:v>
      </x:c>
      <x:c r="D191" s="29" t="e">
        <x:f>IF(AND(A191&gt;='正規分布ツール'!$B$7,A191&lt;='正規分布ツール'!$B$8),B191,NA())</x:f>
        <x:v>#N/A</x:v>
      </x:c>
      <x:c r="E191" s="29" t="n">
        <x:f>IF(A191&gt;='正規分布ツール'!$B$8,B191,NA())</x:f>
        <x:v>0.0010479853064294961</x:v>
      </x:c>
      <x:c r="F191" s="2"/>
      <x:c r="G191" s="2"/>
      <x:c r="H191" s="2"/>
      <x:c r="I191" s="2"/>
      <x:c r="J191" s="2"/>
      <x:c r="K191" s="2"/>
      <x:c r="L191" s="2"/>
      <x:c r="M191" s="2"/>
      <x:c r="N191" s="2" t="e">
        <x:f>IF(OR(A70&lt;'正規分布ツール'!$B$7,A70&gt;'正規分布ツール'!$B$8),A70,NA())</x:f>
        <x:v>#N/A</x:v>
      </x:c>
      <x:c r="O191" s="2" t="e">
        <x:f>IF(OR(A70&lt;'正規分布ツール'!$B$7,A70&gt;'正規分布ツール'!$B$8),B70,NA())</x:f>
        <x:v>#N/A</x:v>
      </x:c>
      <x:c r="P191" s="2"/>
    </x:row>
    <x:row r="192" ht="25" customHeight="1">
      <x:c r="A192" s="28" t="n">
        <x:f>A191+$B$7</x:f>
        <x:v>106.55999999999969</x:v>
      </x:c>
      <x:c r="B192" s="29" t="n">
        <x:f>_xlfn.NORM.DIST(A192,'正規分布ツール'!$B$5,'正規分布ツール'!$B$6,FALSE)</x:f>
        <x:v>0.0009198630904126081</x:v>
      </x:c>
      <x:c r="C192" s="29" t="e">
        <x:f>IF(A192&lt;='正規分布ツール'!$B$7,B192,NA())</x:f>
        <x:v>#N/A</x:v>
      </x:c>
      <x:c r="D192" s="29" t="e">
        <x:f>IF(AND(A192&gt;='正規分布ツール'!$B$7,A192&lt;='正規分布ツール'!$B$8),B192,NA())</x:f>
        <x:v>#N/A</x:v>
      </x:c>
      <x:c r="E192" s="29" t="n">
        <x:f>IF(A192&gt;='正規分布ツール'!$B$8,B192,NA())</x:f>
        <x:v>0.0009198630904126081</x:v>
      </x:c>
      <x:c r="F192" s="2"/>
      <x:c r="G192" s="2"/>
      <x:c r="H192" s="2"/>
      <x:c r="I192" s="2"/>
      <x:c r="J192" s="2"/>
      <x:c r="K192" s="2"/>
      <x:c r="L192" s="2"/>
      <x:c r="M192" s="2"/>
      <x:c r="N192" s="2" t="e">
        <x:f>NA()</x:f>
        <x:v>#N/A</x:v>
      </x:c>
      <x:c r="O192" s="2" t="e">
        <x:f>NA()</x:f>
        <x:v>#N/A</x:v>
      </x:c>
      <x:c r="P192" s="2"/>
    </x:row>
    <x:row r="193" ht="25" customHeight="1">
      <x:c r="A193" s="28" t="n">
        <x:f>A192+$B$7</x:f>
        <x:v>106.63999999999969</x:v>
      </x:c>
      <x:c r="B193" s="29" t="n">
        <x:f>_xlfn.NORM.DIST(A193,'正規分布ツール'!$B$5,'正規分布ツール'!$B$6,FALSE)</x:f>
        <x:v>0.00080611373598898</x:v>
      </x:c>
      <x:c r="C193" s="29" t="e">
        <x:f>IF(A193&lt;='正規分布ツール'!$B$7,B193,NA())</x:f>
        <x:v>#N/A</x:v>
      </x:c>
      <x:c r="D193" s="29" t="e">
        <x:f>IF(AND(A193&gt;='正規分布ツール'!$B$7,A193&lt;='正規分布ツール'!$B$8),B193,NA())</x:f>
        <x:v>#N/A</x:v>
      </x:c>
      <x:c r="E193" s="29" t="n">
        <x:f>IF(A193&gt;='正規分布ツール'!$B$8,B193,NA())</x:f>
        <x:v>0.00080611373598898</x:v>
      </x:c>
      <x:c r="F193" s="2"/>
      <x:c r="G193" s="2"/>
      <x:c r="H193" s="2"/>
      <x:c r="I193" s="2"/>
      <x:c r="J193" s="2"/>
      <x:c r="K193" s="2"/>
      <x:c r="L193" s="2"/>
      <x:c r="M193" s="2"/>
      <x:c r="N193" s="2" t="e">
        <x:f>IF(OR(A71&lt;'正規分布ツール'!$B$7,A71&gt;'正規分布ツール'!$B$8),A71,NA())</x:f>
        <x:v>#N/A</x:v>
      </x:c>
      <x:c r="O193" s="2" t="e">
        <x:f>IF(OR(A71&lt;'正規分布ツール'!$B$7,A71&gt;'正規分布ツール'!$B$8),0,NA())</x:f>
        <x:v>#N/A</x:v>
      </x:c>
      <x:c r="P193" s="2"/>
    </x:row>
    <x:row r="194" ht="25" customHeight="1">
      <x:c r="A194" s="28" t="n">
        <x:f>A193+$B$7</x:f>
        <x:v>106.71999999999969</x:v>
      </x:c>
      <x:c r="B194" s="29" t="n">
        <x:f>_xlfn.NORM.DIST(A194,'正規分布ツール'!$B$5,'正規分布ツール'!$B$6,FALSE)</x:f>
        <x:v>0.0007053011284710642</x:v>
      </x:c>
      <x:c r="C194" s="29" t="e">
        <x:f>IF(A194&lt;='正規分布ツール'!$B$7,B194,NA())</x:f>
        <x:v>#N/A</x:v>
      </x:c>
      <x:c r="D194" s="29" t="e">
        <x:f>IF(AND(A194&gt;='正規分布ツール'!$B$7,A194&lt;='正規分布ツール'!$B$8),B194,NA())</x:f>
        <x:v>#N/A</x:v>
      </x:c>
      <x:c r="E194" s="29" t="n">
        <x:f>IF(A194&gt;='正規分布ツール'!$B$8,B194,NA())</x:f>
        <x:v>0.0007053011284710642</x:v>
      </x:c>
      <x:c r="F194" s="2"/>
      <x:c r="G194" s="2"/>
      <x:c r="H194" s="2"/>
      <x:c r="I194" s="2"/>
      <x:c r="J194" s="2"/>
      <x:c r="K194" s="2"/>
      <x:c r="L194" s="2"/>
      <x:c r="M194" s="2"/>
      <x:c r="N194" s="2" t="e">
        <x:f>IF(OR(A71&lt;'正規分布ツール'!$B$7,A71&gt;'正規分布ツール'!$B$8),A71,NA())</x:f>
        <x:v>#N/A</x:v>
      </x:c>
      <x:c r="O194" s="2" t="e">
        <x:f>IF(OR(A71&lt;'正規分布ツール'!$B$7,A71&gt;'正規分布ツール'!$B$8),B71,NA())</x:f>
        <x:v>#N/A</x:v>
      </x:c>
      <x:c r="P194" s="2"/>
    </x:row>
    <x:row r="195" ht="25" customHeight="1">
      <x:c r="A195" s="28" t="n">
        <x:f>A194+$B$7</x:f>
        <x:v>106.79999999999968</x:v>
      </x:c>
      <x:c r="B195" s="29" t="n">
        <x:f>_xlfn.NORM.DIST(A195,'正規分布ツール'!$B$5,'正規分布ツール'!$B$6,FALSE)</x:f>
        <x:v>0.0006161095842368396</x:v>
      </x:c>
      <x:c r="C195" s="29" t="e">
        <x:f>IF(A195&lt;='正規分布ツール'!$B$7,B195,NA())</x:f>
        <x:v>#N/A</x:v>
      </x:c>
      <x:c r="D195" s="29" t="e">
        <x:f>IF(AND(A195&gt;='正規分布ツール'!$B$7,A195&lt;='正規分布ツール'!$B$8),B195,NA())</x:f>
        <x:v>#N/A</x:v>
      </x:c>
      <x:c r="E195" s="29" t="n">
        <x:f>IF(A195&gt;='正規分布ツール'!$B$8,B195,NA())</x:f>
        <x:v>0.0006161095842368396</x:v>
      </x:c>
      <x:c r="F195" s="2"/>
      <x:c r="G195" s="2"/>
      <x:c r="H195" s="2"/>
      <x:c r="I195" s="2"/>
      <x:c r="J195" s="2"/>
      <x:c r="K195" s="2"/>
      <x:c r="L195" s="2"/>
      <x:c r="M195" s="2"/>
      <x:c r="N195" s="2" t="e">
        <x:f>NA()</x:f>
        <x:v>#N/A</x:v>
      </x:c>
      <x:c r="O195" s="2" t="e">
        <x:f>NA()</x:f>
        <x:v>#N/A</x:v>
      </x:c>
      <x:c r="P195" s="2"/>
    </x:row>
    <x:row r="196" ht="25" customHeight="1">
      <x:c r="A196" s="28" t="n">
        <x:f>A195+$B$7</x:f>
        <x:v>106.87999999999968</x:v>
      </x:c>
      <x:c r="B196" s="29" t="n">
        <x:f>_xlfn.NORM.DIST(A196,'正規分布ツール'!$B$5,'正規分布ツール'!$B$6,FALSE)</x:f>
        <x:v>0.0005373366700771606</x:v>
      </x:c>
      <x:c r="C196" s="29" t="e">
        <x:f>IF(A196&lt;='正規分布ツール'!$B$7,B196,NA())</x:f>
        <x:v>#N/A</x:v>
      </x:c>
      <x:c r="D196" s="29" t="e">
        <x:f>IF(AND(A196&gt;='正規分布ツール'!$B$7,A196&lt;='正規分布ツール'!$B$8),B196,NA())</x:f>
        <x:v>#N/A</x:v>
      </x:c>
      <x:c r="E196" s="29" t="n">
        <x:f>IF(A196&gt;='正規分布ツール'!$B$8,B196,NA())</x:f>
        <x:v>0.0005373366700771606</x:v>
      </x:c>
      <x:c r="F196" s="2"/>
      <x:c r="G196" s="2"/>
      <x:c r="H196" s="2"/>
      <x:c r="I196" s="2"/>
      <x:c r="J196" s="2"/>
      <x:c r="K196" s="2"/>
      <x:c r="L196" s="2"/>
      <x:c r="M196" s="2"/>
      <x:c r="N196" s="2" t="e">
        <x:f>IF(OR(A72&lt;'正規分布ツール'!$B$7,A72&gt;'正規分布ツール'!$B$8),A72,NA())</x:f>
        <x:v>#N/A</x:v>
      </x:c>
      <x:c r="O196" s="2" t="e">
        <x:f>IF(OR(A72&lt;'正規分布ツール'!$B$7,A72&gt;'正規分布ツール'!$B$8),0,NA())</x:f>
        <x:v>#N/A</x:v>
      </x:c>
      <x:c r="P196" s="2"/>
    </x:row>
    <x:row r="197" ht="25" customHeight="1">
      <x:c r="A197" s="28" t="n">
        <x:f>A196+$B$7</x:f>
        <x:v>106.95999999999968</x:v>
      </x:c>
      <x:c r="B197" s="29" t="n">
        <x:f>_xlfn.NORM.DIST(A197,'正規分布ツール'!$B$5,'正規分布ツール'!$B$6,FALSE)</x:f>
        <x:v>0.00046788607846399977</x:v>
      </x:c>
      <x:c r="C197" s="29" t="e">
        <x:f>IF(A197&lt;='正規分布ツール'!$B$7,B197,NA())</x:f>
        <x:v>#N/A</x:v>
      </x:c>
      <x:c r="D197" s="29" t="e">
        <x:f>IF(AND(A197&gt;='正規分布ツール'!$B$7,A197&lt;='正規分布ツール'!$B$8),B197,NA())</x:f>
        <x:v>#N/A</x:v>
      </x:c>
      <x:c r="E197" s="29" t="n">
        <x:f>IF(A197&gt;='正規分布ツール'!$B$8,B197,NA())</x:f>
        <x:v>0.00046788607846399977</x:v>
      </x:c>
      <x:c r="F197" s="2"/>
      <x:c r="G197" s="2"/>
      <x:c r="H197" s="2"/>
      <x:c r="I197" s="2"/>
      <x:c r="J197" s="2"/>
      <x:c r="K197" s="2"/>
      <x:c r="L197" s="2"/>
      <x:c r="M197" s="2"/>
      <x:c r="N197" s="2" t="e">
        <x:f>IF(OR(A72&lt;'正規分布ツール'!$B$7,A72&gt;'正規分布ツール'!$B$8),A72,NA())</x:f>
        <x:v>#N/A</x:v>
      </x:c>
      <x:c r="O197" s="2" t="e">
        <x:f>IF(OR(A72&lt;'正規分布ツール'!$B$7,A72&gt;'正規分布ツール'!$B$8),B72,NA())</x:f>
        <x:v>#N/A</x:v>
      </x:c>
      <x:c r="P197" s="2"/>
    </x:row>
    <x:row r="198" ht="25" customHeight="1">
      <x:c r="A198" s="28" t="n">
        <x:f>A197+$B$7</x:f>
        <x:v>107.03999999999968</x:v>
      </x:c>
      <x:c r="B198" s="29" t="n">
        <x:f>_xlfn.NORM.DIST(A198,'正規分布ツール'!$B$5,'正規分布ツール'!$B$6,FALSE)</x:f>
        <x:v>0.0004067606155411334</x:v>
      </x:c>
      <x:c r="C198" s="29" t="e">
        <x:f>IF(A198&lt;='正規分布ツール'!$B$7,B198,NA())</x:f>
        <x:v>#N/A</x:v>
      </x:c>
      <x:c r="D198" s="29" t="e">
        <x:f>IF(AND(A198&gt;='正規分布ツール'!$B$7,A198&lt;='正規分布ツール'!$B$8),B198,NA())</x:f>
        <x:v>#N/A</x:v>
      </x:c>
      <x:c r="E198" s="29" t="n">
        <x:f>IF(A198&gt;='正規分布ツール'!$B$8,B198,NA())</x:f>
        <x:v>0.0004067606155411334</x:v>
      </x:c>
      <x:c r="F198" s="2"/>
      <x:c r="G198" s="2"/>
      <x:c r="H198" s="2"/>
      <x:c r="I198" s="2"/>
      <x:c r="J198" s="2"/>
      <x:c r="K198" s="2"/>
      <x:c r="L198" s="2"/>
      <x:c r="M198" s="2"/>
      <x:c r="N198" s="2" t="e">
        <x:f>NA()</x:f>
        <x:v>#N/A</x:v>
      </x:c>
      <x:c r="O198" s="2" t="e">
        <x:f>NA()</x:f>
        <x:v>#N/A</x:v>
      </x:c>
      <x:c r="P198" s="2"/>
    </x:row>
    <x:row r="199" ht="25" customHeight="1">
      <x:c r="A199" s="28" t="n">
        <x:f>A198+$B$7</x:f>
        <x:v>107.11999999999968</x:v>
      </x:c>
      <x:c r="B199" s="29" t="n">
        <x:f>_xlfn.NORM.DIST(A199,'正規分布ツール'!$B$5,'正規分布ツール'!$B$6,FALSE)</x:f>
        <x:v>0.0003530553502442208</x:v>
      </x:c>
      <x:c r="C199" s="29" t="e">
        <x:f>IF(A199&lt;='正規分布ツール'!$B$7,B199,NA())</x:f>
        <x:v>#N/A</x:v>
      </x:c>
      <x:c r="D199" s="29" t="e">
        <x:f>IF(AND(A199&gt;='正規分布ツール'!$B$7,A199&lt;='正規分布ツール'!$B$8),B199,NA())</x:f>
        <x:v>#N/A</x:v>
      </x:c>
      <x:c r="E199" s="29" t="n">
        <x:f>IF(A199&gt;='正規分布ツール'!$B$8,B199,NA())</x:f>
        <x:v>0.0003530553502442208</x:v>
      </x:c>
      <x:c r="F199" s="2"/>
      <x:c r="G199" s="2"/>
      <x:c r="H199" s="2"/>
      <x:c r="I199" s="2"/>
      <x:c r="J199" s="2"/>
      <x:c r="K199" s="2"/>
      <x:c r="L199" s="2"/>
      <x:c r="M199" s="2"/>
      <x:c r="N199" s="2" t="e">
        <x:f>IF(OR(A73&lt;'正規分布ツール'!$B$7,A73&gt;'正規分布ツール'!$B$8),A73,NA())</x:f>
        <x:v>#N/A</x:v>
      </x:c>
      <x:c r="O199" s="2" t="e">
        <x:f>IF(OR(A73&lt;'正規分布ツール'!$B$7,A73&gt;'正規分布ツール'!$B$8),0,NA())</x:f>
        <x:v>#N/A</x:v>
      </x:c>
      <x:c r="P199" s="2"/>
    </x:row>
    <x:row r="200" ht="25" customHeight="1">
      <x:c r="A200" s="28" t="n">
        <x:f>A199+$B$7</x:f>
        <x:v>107.19999999999968</x:v>
      </x:c>
      <x:c r="B200" s="29" t="n">
        <x:f>_xlfn.NORM.DIST(A200,'正規分布ツール'!$B$5,'正規分布ツール'!$B$6,FALSE)</x:f>
        <x:v>0.00030595096505706436</x:v>
      </x:c>
      <x:c r="C200" s="29" t="e">
        <x:f>IF(A200&lt;='正規分布ツール'!$B$7,B200,NA())</x:f>
        <x:v>#N/A</x:v>
      </x:c>
      <x:c r="D200" s="29" t="e">
        <x:f>IF(AND(A200&gt;='正規分布ツール'!$B$7,A200&lt;='正規分布ツール'!$B$8),B200,NA())</x:f>
        <x:v>#N/A</x:v>
      </x:c>
      <x:c r="E200" s="29" t="n">
        <x:f>IF(A200&gt;='正規分布ツール'!$B$8,B200,NA())</x:f>
        <x:v>0.00030595096505706436</x:v>
      </x:c>
      <x:c r="F200" s="2"/>
      <x:c r="G200" s="2"/>
      <x:c r="H200" s="2"/>
      <x:c r="I200" s="2"/>
      <x:c r="J200" s="2"/>
      <x:c r="K200" s="2"/>
      <x:c r="L200" s="2"/>
      <x:c r="M200" s="2"/>
      <x:c r="N200" s="2" t="e">
        <x:f>IF(OR(A73&lt;'正規分布ツール'!$B$7,A73&gt;'正規分布ツール'!$B$8),A73,NA())</x:f>
        <x:v>#N/A</x:v>
      </x:c>
      <x:c r="O200" s="2" t="e">
        <x:f>IF(OR(A73&lt;'正規分布ツール'!$B$7,A73&gt;'正規分布ツール'!$B$8),B73,NA())</x:f>
        <x:v>#N/A</x:v>
      </x:c>
      <x:c r="P200" s="2"/>
    </x:row>
    <x:row r="201" ht="25" customHeight="1">
      <x:c r="A201" s="28" t="n">
        <x:f>A200+$B$7</x:f>
        <x:v>107.27999999999967</x:v>
      </x:c>
      <x:c r="B201" s="29" t="n">
        <x:f>_xlfn.NORM.DIST(A201,'正規分布ツール'!$B$5,'正規分布ツール'!$B$6,FALSE)</x:f>
        <x:v>0.0002647073415476245</x:v>
      </x:c>
      <x:c r="C201" s="29" t="e">
        <x:f>IF(A201&lt;='正規分布ツール'!$B$7,B201,NA())</x:f>
        <x:v>#N/A</x:v>
      </x:c>
      <x:c r="D201" s="29" t="e">
        <x:f>IF(AND(A201&gt;='正規分布ツール'!$B$7,A201&lt;='正規分布ツール'!$B$8),B201,NA())</x:f>
        <x:v>#N/A</x:v>
      </x:c>
      <x:c r="E201" s="29" t="n">
        <x:f>IF(A201&gt;='正規分布ツール'!$B$8,B201,NA())</x:f>
        <x:v>0.0002647073415476245</x:v>
      </x:c>
      <x:c r="F201" s="2"/>
      <x:c r="G201" s="2"/>
      <x:c r="H201" s="2"/>
      <x:c r="I201" s="2"/>
      <x:c r="J201" s="2"/>
      <x:c r="K201" s="2"/>
      <x:c r="L201" s="2"/>
      <x:c r="M201" s="2"/>
      <x:c r="N201" s="2" t="e">
        <x:f>NA()</x:f>
        <x:v>#N/A</x:v>
      </x:c>
      <x:c r="O201" s="2" t="e">
        <x:f>NA()</x:f>
        <x:v>#N/A</x:v>
      </x:c>
      <x:c r="P201" s="2"/>
    </x:row>
    <x:row r="202" ht="25" customHeight="1">
      <x:c r="A202" s="28" t="n">
        <x:f>A201+$B$7</x:f>
        <x:v>107.35999999999967</x:v>
      </x:c>
      <x:c r="B202" s="29" t="n">
        <x:f>_xlfn.NORM.DIST(A202,'正規分布ツール'!$B$5,'正規分布ツール'!$B$6,FALSE)</x:f>
        <x:v>0.00022865740703006618</x:v>
      </x:c>
      <x:c r="C202" s="29" t="e">
        <x:f>IF(A202&lt;='正規分布ツール'!$B$7,B202,NA())</x:f>
        <x:v>#N/A</x:v>
      </x:c>
      <x:c r="D202" s="29" t="e">
        <x:f>IF(AND(A202&gt;='正規分布ツール'!$B$7,A202&lt;='正規分布ツール'!$B$8),B202,NA())</x:f>
        <x:v>#N/A</x:v>
      </x:c>
      <x:c r="E202" s="29" t="n">
        <x:f>IF(A202&gt;='正規分布ツール'!$B$8,B202,NA())</x:f>
        <x:v>0.00022865740703006618</x:v>
      </x:c>
      <x:c r="F202" s="2"/>
      <x:c r="G202" s="2"/>
      <x:c r="H202" s="2"/>
      <x:c r="I202" s="2"/>
      <x:c r="J202" s="2"/>
      <x:c r="K202" s="2"/>
      <x:c r="L202" s="2"/>
      <x:c r="M202" s="2"/>
      <x:c r="N202" s="2" t="e">
        <x:f>IF(OR(A74&lt;'正規分布ツール'!$B$7,A74&gt;'正規分布ツール'!$B$8),A74,NA())</x:f>
        <x:v>#N/A</x:v>
      </x:c>
      <x:c r="O202" s="2" t="e">
        <x:f>IF(OR(A74&lt;'正規分布ツール'!$B$7,A74&gt;'正規分布ツール'!$B$8),0,NA())</x:f>
        <x:v>#N/A</x:v>
      </x:c>
      <x:c r="P202" s="2"/>
    </x:row>
    <x:row r="203" ht="25" customHeight="1">
      <x:c r="A203" s="28" t="n">
        <x:f>A202+$B$7</x:f>
        <x:v>107.43999999999967</x:v>
      </x:c>
      <x:c r="B203" s="29" t="n">
        <x:f>_xlfn.NORM.DIST(A203,'正規分布ツール'!$B$5,'正規分布ツール'!$B$6,FALSE)</x:f>
        <x:v>0.0001972012624846989</x:v>
      </x:c>
      <x:c r="C203" s="29" t="e">
        <x:f>IF(A203&lt;='正規分布ツール'!$B$7,B203,NA())</x:f>
        <x:v>#N/A</x:v>
      </x:c>
      <x:c r="D203" s="29" t="e">
        <x:f>IF(AND(A203&gt;='正規分布ツール'!$B$7,A203&lt;='正規分布ツール'!$B$8),B203,NA())</x:f>
        <x:v>#N/A</x:v>
      </x:c>
      <x:c r="E203" s="29" t="n">
        <x:f>IF(A203&gt;='正規分布ツール'!$B$8,B203,NA())</x:f>
        <x:v>0.0001972012624846989</x:v>
      </x:c>
      <x:c r="F203" s="2"/>
      <x:c r="G203" s="2"/>
      <x:c r="H203" s="2"/>
      <x:c r="I203" s="2"/>
      <x:c r="J203" s="2"/>
      <x:c r="K203" s="2"/>
      <x:c r="L203" s="2"/>
      <x:c r="M203" s="2"/>
      <x:c r="N203" s="2" t="e">
        <x:f>IF(OR(A74&lt;'正規分布ツール'!$B$7,A74&gt;'正規分布ツール'!$B$8),A74,NA())</x:f>
        <x:v>#N/A</x:v>
      </x:c>
      <x:c r="O203" s="2" t="e">
        <x:f>IF(OR(A74&lt;'正規分布ツール'!$B$7,A74&gt;'正規分布ツール'!$B$8),B74,NA())</x:f>
        <x:v>#N/A</x:v>
      </x:c>
      <x:c r="P203" s="2"/>
    </x:row>
    <x:row r="204" ht="25" customHeight="1">
      <x:c r="A204" s="28" t="n">
        <x:f>A203+$B$7</x:f>
        <x:v>107.51999999999967</x:v>
      </x:c>
      <x:c r="B204" s="29" t="n">
        <x:f>_xlfn.NORM.DIST(A204,'正規分布ツール'!$B$5,'正規分布ツール'!$B$6,FALSE)</x:f>
        <x:v>0.00016980060624193302</x:v>
      </x:c>
      <x:c r="C204" s="29" t="e">
        <x:f>IF(A204&lt;='正規分布ツール'!$B$7,B204,NA())</x:f>
        <x:v>#N/A</x:v>
      </x:c>
      <x:c r="D204" s="29" t="e">
        <x:f>IF(AND(A204&gt;='正規分布ツール'!$B$7,A204&lt;='正規分布ツール'!$B$8),B204,NA())</x:f>
        <x:v>#N/A</x:v>
      </x:c>
      <x:c r="E204" s="29" t="n">
        <x:f>IF(A204&gt;='正規分布ツール'!$B$8,B204,NA())</x:f>
        <x:v>0.00016980060624193302</x:v>
      </x:c>
      <x:c r="F204" s="2"/>
      <x:c r="G204" s="2"/>
      <x:c r="H204" s="2"/>
      <x:c r="I204" s="2"/>
      <x:c r="J204" s="2"/>
      <x:c r="K204" s="2"/>
      <x:c r="L204" s="2"/>
      <x:c r="M204" s="2"/>
      <x:c r="N204" s="2" t="e">
        <x:f>NA()</x:f>
        <x:v>#N/A</x:v>
      </x:c>
      <x:c r="O204" s="2" t="e">
        <x:f>NA()</x:f>
        <x:v>#N/A</x:v>
      </x:c>
      <x:c r="P204" s="2"/>
    </x:row>
    <x:row r="205" ht="25" customHeight="1">
      <x:c r="A205" s="28" t="n">
        <x:f>A204+$B$7</x:f>
        <x:v>107.59999999999967</x:v>
      </x:c>
      <x:c r="B205" s="29" t="n">
        <x:f>_xlfn.NORM.DIST(A205,'正規分布ツール'!$B$5,'正規分布ツール'!$B$6,FALSE)</x:f>
        <x:v>0.00014597346289582237</x:v>
      </x:c>
      <x:c r="C205" s="29" t="e">
        <x:f>IF(A205&lt;='正規分布ツール'!$B$7,B205,NA())</x:f>
        <x:v>#N/A</x:v>
      </x:c>
      <x:c r="D205" s="29" t="e">
        <x:f>IF(AND(A205&gt;='正規分布ツール'!$B$7,A205&lt;='正規分布ツール'!$B$8),B205,NA())</x:f>
        <x:v>#N/A</x:v>
      </x:c>
      <x:c r="E205" s="29" t="n">
        <x:f>IF(A205&gt;='正規分布ツール'!$B$8,B205,NA())</x:f>
        <x:v>0.00014597346289582237</x:v>
      </x:c>
      <x:c r="F205" s="2"/>
      <x:c r="G205" s="2"/>
      <x:c r="H205" s="2"/>
      <x:c r="I205" s="2"/>
      <x:c r="J205" s="2"/>
      <x:c r="K205" s="2"/>
      <x:c r="L205" s="2"/>
      <x:c r="M205" s="2"/>
      <x:c r="N205" s="2" t="e">
        <x:f>IF(OR(A75&lt;'正規分布ツール'!$B$7,A75&gt;'正規分布ツール'!$B$8),A75,NA())</x:f>
        <x:v>#N/A</x:v>
      </x:c>
      <x:c r="O205" s="2" t="e">
        <x:f>IF(OR(A75&lt;'正規分布ツール'!$B$7,A75&gt;'正規分布ツール'!$B$8),0,NA())</x:f>
        <x:v>#N/A</x:v>
      </x:c>
      <x:c r="P205" s="2"/>
    </x:row>
    <x:row r="206" ht="25" customHeight="1">
      <x:c r="A206" s="28" t="n">
        <x:f>A205+$B$7</x:f>
        <x:v>107.67999999999967</x:v>
      </x:c>
      <x:c r="B206" s="29" t="n">
        <x:f>_xlfn.NORM.DIST(A206,'正規分布ツール'!$B$5,'正規分布ツール'!$B$6,FALSE)</x:f>
        <x:v>0.00012528922244551077</x:v>
      </x:c>
      <x:c r="C206" s="29" t="e">
        <x:f>IF(A206&lt;='正規分布ツール'!$B$7,B206,NA())</x:f>
        <x:v>#N/A</x:v>
      </x:c>
      <x:c r="D206" s="29" t="e">
        <x:f>IF(AND(A206&gt;='正規分布ツール'!$B$7,A206&lt;='正規分布ツール'!$B$8),B206,NA())</x:f>
        <x:v>#N/A</x:v>
      </x:c>
      <x:c r="E206" s="29" t="n">
        <x:f>IF(A206&gt;='正規分布ツール'!$B$8,B206,NA())</x:f>
        <x:v>0.00012528922244551077</x:v>
      </x:c>
      <x:c r="F206" s="2"/>
      <x:c r="G206" s="2"/>
      <x:c r="H206" s="2"/>
      <x:c r="I206" s="2"/>
      <x:c r="J206" s="2"/>
      <x:c r="K206" s="2"/>
      <x:c r="L206" s="2"/>
      <x:c r="M206" s="2"/>
      <x:c r="N206" s="2" t="e">
        <x:f>IF(OR(A75&lt;'正規分布ツール'!$B$7,A75&gt;'正規分布ツール'!$B$8),A75,NA())</x:f>
        <x:v>#N/A</x:v>
      </x:c>
      <x:c r="O206" s="2" t="e">
        <x:f>IF(OR(A75&lt;'正規分布ツール'!$B$7,A75&gt;'正規分布ツール'!$B$8),B75,NA())</x:f>
        <x:v>#N/A</x:v>
      </x:c>
      <x:c r="P206" s="2"/>
    </x:row>
    <x:row r="207" ht="25" customHeight="1">
      <x:c r="A207" s="28" t="n">
        <x:f>A206+$B$7</x:f>
        <x:v>107.75999999999966</x:v>
      </x:c>
      <x:c r="B207" s="29" t="n">
        <x:f>_xlfn.NORM.DIST(A207,'正規分布ツール'!$B$5,'正規分布ツール'!$B$6,FALSE)</x:f>
        <x:v>0.00010736399075025345</x:v>
      </x:c>
      <x:c r="C207" s="29" t="e">
        <x:f>IF(A207&lt;='正規分布ツール'!$B$7,B207,NA())</x:f>
        <x:v>#N/A</x:v>
      </x:c>
      <x:c r="D207" s="29" t="e">
        <x:f>IF(AND(A207&gt;='正規分布ツール'!$B$7,A207&lt;='正規分布ツール'!$B$8),B207,NA())</x:f>
        <x:v>#N/A</x:v>
      </x:c>
      <x:c r="E207" s="29" t="n">
        <x:f>IF(A207&gt;='正規分布ツール'!$B$8,B207,NA())</x:f>
        <x:v>0.00010736399075025345</x:v>
      </x:c>
      <x:c r="F207" s="2"/>
      <x:c r="G207" s="2"/>
      <x:c r="H207" s="2"/>
      <x:c r="I207" s="2"/>
      <x:c r="J207" s="2"/>
      <x:c r="K207" s="2"/>
      <x:c r="L207" s="2"/>
      <x:c r="M207" s="2"/>
      <x:c r="N207" s="2" t="e">
        <x:f>NA()</x:f>
        <x:v>#N/A</x:v>
      </x:c>
      <x:c r="O207" s="2" t="e">
        <x:f>NA()</x:f>
        <x:v>#N/A</x:v>
      </x:c>
      <x:c r="P207" s="2"/>
    </x:row>
    <x:row r="208" ht="25" customHeight="1">
      <x:c r="A208" s="28" t="n">
        <x:f>A207+$B$7</x:f>
        <x:v>107.83999999999966</x:v>
      </x:c>
      <x:c r="B208" s="29" t="n">
        <x:f>_xlfn.NORM.DIST(A208,'正規分布ツール'!$B$5,'正規分布ツール'!$B$6,FALSE)</x:f>
        <x:v>0.00009185624900128928</x:v>
      </x:c>
      <x:c r="C208" s="29" t="e">
        <x:f>IF(A208&lt;='正規分布ツール'!$B$7,B208,NA())</x:f>
        <x:v>#N/A</x:v>
      </x:c>
      <x:c r="D208" s="29" t="e">
        <x:f>IF(AND(A208&gt;='正規分布ツール'!$B$7,A208&lt;='正規分布ツール'!$B$8),B208,NA())</x:f>
        <x:v>#N/A</x:v>
      </x:c>
      <x:c r="E208" s="29" t="n">
        <x:f>IF(A208&gt;='正規分布ツール'!$B$8,B208,NA())</x:f>
        <x:v>0.00009185624900128928</x:v>
      </x:c>
      <x:c r="F208" s="2"/>
      <x:c r="G208" s="2"/>
      <x:c r="H208" s="2"/>
      <x:c r="I208" s="2"/>
      <x:c r="J208" s="2"/>
      <x:c r="K208" s="2"/>
      <x:c r="L208" s="2"/>
      <x:c r="M208" s="2"/>
      <x:c r="N208" s="2" t="e">
        <x:f>IF(OR(A76&lt;'正規分布ツール'!$B$7,A76&gt;'正規分布ツール'!$B$8),A76,NA())</x:f>
        <x:v>#N/A</x:v>
      </x:c>
      <x:c r="O208" s="2" t="e">
        <x:f>IF(OR(A76&lt;'正規分布ツール'!$B$7,A76&gt;'正規分布ツール'!$B$8),0,NA())</x:f>
        <x:v>#N/A</x:v>
      </x:c>
      <x:c r="P208" s="2"/>
    </x:row>
    <x:row r="209" ht="25" customHeight="1">
      <x:c r="A209" s="28" t="n">
        <x:f>A208+$B$7</x:f>
        <x:v>107.91999999999966</x:v>
      </x:c>
      <x:c r="B209" s="29" t="n">
        <x:f>_xlfn.NORM.DIST(A209,'正規分布ツール'!$B$5,'正規分布ツール'!$B$6,FALSE)</x:f>
        <x:v>0.00007846281703281885</x:v>
      </x:c>
      <x:c r="C209" s="29" t="e">
        <x:f>IF(A209&lt;='正規分布ツール'!$B$7,B209,NA())</x:f>
        <x:v>#N/A</x:v>
      </x:c>
      <x:c r="D209" s="29" t="e">
        <x:f>IF(AND(A209&gt;='正規分布ツール'!$B$7,A209&lt;='正規分布ツール'!$B$8),B209,NA())</x:f>
        <x:v>#N/A</x:v>
      </x:c>
      <x:c r="E209" s="29" t="n">
        <x:f>IF(A209&gt;='正規分布ツール'!$B$8,B209,NA())</x:f>
        <x:v>0.00007846281703281885</x:v>
      </x:c>
      <x:c r="F209" s="2"/>
      <x:c r="G209" s="2"/>
      <x:c r="H209" s="2"/>
      <x:c r="I209" s="2"/>
      <x:c r="J209" s="2"/>
      <x:c r="K209" s="2"/>
      <x:c r="L209" s="2"/>
      <x:c r="M209" s="2"/>
      <x:c r="N209" s="2" t="e">
        <x:f>IF(OR(A76&lt;'正規分布ツール'!$B$7,A76&gt;'正規分布ツール'!$B$8),A76,NA())</x:f>
        <x:v>#N/A</x:v>
      </x:c>
      <x:c r="O209" s="2" t="e">
        <x:f>IF(OR(A76&lt;'正規分布ツール'!$B$7,A76&gt;'正規分布ツール'!$B$8),B76,NA())</x:f>
        <x:v>#N/A</x:v>
      </x:c>
      <x:c r="P209" s="2"/>
    </x:row>
    <x:row r="210" ht="25" customHeight="1">
      <x:c r="A210" s="28" t="n">
        <x:f>A209+$B$7</x:f>
        <x:v>107.99999999999966</x:v>
      </x:c>
      <x:c r="B210" s="29" t="n">
        <x:f>_xlfn.NORM.DIST(A210,'正規分布ツール'!$B$5,'正規分布ツール'!$B$6,FALSE)</x:f>
        <x:v>0.00006691511288248834</x:v>
      </x:c>
      <x:c r="C210" s="29" t="e">
        <x:f>IF(A210&lt;='正規分布ツール'!$B$7,B210,NA())</x:f>
        <x:v>#N/A</x:v>
      </x:c>
      <x:c r="D210" s="29" t="e">
        <x:f>IF(AND(A210&gt;='正規分布ツール'!$B$7,A210&lt;='正規分布ツール'!$B$8),B210,NA())</x:f>
        <x:v>#N/A</x:v>
      </x:c>
      <x:c r="E210" s="29" t="n">
        <x:f>IF(A210&gt;='正規分布ツール'!$B$8,B210,NA())</x:f>
        <x:v>0.00006691511288248834</x:v>
      </x:c>
      <x:c r="F210" s="2"/>
      <x:c r="G210" s="2"/>
      <x:c r="H210" s="2"/>
      <x:c r="I210" s="2"/>
      <x:c r="J210" s="2"/>
      <x:c r="K210" s="2"/>
      <x:c r="L210" s="2"/>
      <x:c r="M210" s="2"/>
      <x:c r="N210" s="2" t="e">
        <x:f>NA()</x:f>
        <x:v>#N/A</x:v>
      </x:c>
      <x:c r="O210" s="2" t="e">
        <x:f>NA()</x:f>
        <x:v>#N/A</x:v>
      </x:c>
      <x:c r="P210" s="2"/>
    </x:row>
    <x:row r="211" ht="2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 t="e">
        <x:f>IF(OR(A77&lt;'正規分布ツール'!$B$7,A77&gt;'正規分布ツール'!$B$8),A77,NA())</x:f>
        <x:v>#N/A</x:v>
      </x:c>
      <x:c r="O211" s="2" t="e">
        <x:f>IF(OR(A77&lt;'正規分布ツール'!$B$7,A77&gt;'正規分布ツール'!$B$8),0,NA())</x:f>
        <x:v>#N/A</x:v>
      </x:c>
      <x:c r="P211" s="2"/>
    </x:row>
    <x:row r="212" ht="2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 t="e">
        <x:f>IF(OR(A77&lt;'正規分布ツール'!$B$7,A77&gt;'正規分布ツール'!$B$8),A77,NA())</x:f>
        <x:v>#N/A</x:v>
      </x:c>
      <x:c r="O212" s="2" t="e">
        <x:f>IF(OR(A77&lt;'正規分布ツール'!$B$7,A77&gt;'正規分布ツール'!$B$8),B77,NA())</x:f>
        <x:v>#N/A</x:v>
      </x:c>
      <x:c r="P212" s="2"/>
    </x:row>
    <x:row r="213" ht="2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 t="e">
        <x:f>NA()</x:f>
        <x:v>#N/A</x:v>
      </x:c>
      <x:c r="O213" s="2" t="e">
        <x:f>NA()</x:f>
        <x:v>#N/A</x:v>
      </x:c>
      <x:c r="P213" s="2"/>
    </x:row>
    <x:row r="214" ht="2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 t="e">
        <x:f>IF(OR(A78&lt;'正規分布ツール'!$B$7,A78&gt;'正規分布ツール'!$B$8),A78,NA())</x:f>
        <x:v>#N/A</x:v>
      </x:c>
      <x:c r="O214" s="2" t="e">
        <x:f>IF(OR(A78&lt;'正規分布ツール'!$B$7,A78&gt;'正規分布ツール'!$B$8),0,NA())</x:f>
        <x:v>#N/A</x:v>
      </x:c>
      <x:c r="P214" s="2"/>
    </x:row>
    <x:row r="215" ht="2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 t="e">
        <x:f>IF(OR(A78&lt;'正規分布ツール'!$B$7,A78&gt;'正規分布ツール'!$B$8),A78,NA())</x:f>
        <x:v>#N/A</x:v>
      </x:c>
      <x:c r="O215" s="2" t="e">
        <x:f>IF(OR(A78&lt;'正規分布ツール'!$B$7,A78&gt;'正規分布ツール'!$B$8),B78,NA())</x:f>
        <x:v>#N/A</x:v>
      </x:c>
      <x:c r="P215" s="2"/>
    </x:row>
    <x:row r="216">
      <x:c r="N216" s="30" t="e">
        <x:f>NA()</x:f>
        <x:v>#N/A</x:v>
      </x:c>
      <x:c r="O216" s="30" t="e">
        <x:f>NA()</x:f>
        <x:v>#N/A</x:v>
      </x:c>
    </x:row>
    <x:row r="217">
      <x:c r="N217" s="30" t="e">
        <x:f>IF(OR(A79&lt;'正規分布ツール'!$B$7,A79&gt;'正規分布ツール'!$B$8),A79,NA())</x:f>
        <x:v>#N/A</x:v>
      </x:c>
      <x:c r="O217" s="30" t="e">
        <x:f>IF(OR(A79&lt;'正規分布ツール'!$B$7,A79&gt;'正規分布ツール'!$B$8),0,NA())</x:f>
        <x:v>#N/A</x:v>
      </x:c>
    </x:row>
    <x:row r="218">
      <x:c r="N218" s="30" t="e">
        <x:f>IF(OR(A79&lt;'正規分布ツール'!$B$7,A79&gt;'正規分布ツール'!$B$8),A79,NA())</x:f>
        <x:v>#N/A</x:v>
      </x:c>
      <x:c r="O218" s="30" t="e">
        <x:f>IF(OR(A79&lt;'正規分布ツール'!$B$7,A79&gt;'正規分布ツール'!$B$8),B79,NA())</x:f>
        <x:v>#N/A</x:v>
      </x:c>
    </x:row>
    <x:row r="219">
      <x:c r="N219" s="30" t="e">
        <x:f>NA()</x:f>
        <x:v>#N/A</x:v>
      </x:c>
      <x:c r="O219" s="30" t="e">
        <x:f>NA()</x:f>
        <x:v>#N/A</x:v>
      </x:c>
    </x:row>
    <x:row r="220">
      <x:c r="N220" s="30" t="e">
        <x:f>IF(OR(A80&lt;'正規分布ツール'!$B$7,A80&gt;'正規分布ツール'!$B$8),A80,NA())</x:f>
        <x:v>#N/A</x:v>
      </x:c>
      <x:c r="O220" s="30" t="e">
        <x:f>IF(OR(A80&lt;'正規分布ツール'!$B$7,A80&gt;'正規分布ツール'!$B$8),0,NA())</x:f>
        <x:v>#N/A</x:v>
      </x:c>
    </x:row>
    <x:row r="221">
      <x:c r="N221" s="30" t="e">
        <x:f>IF(OR(A80&lt;'正規分布ツール'!$B$7,A80&gt;'正規分布ツール'!$B$8),A80,NA())</x:f>
        <x:v>#N/A</x:v>
      </x:c>
      <x:c r="O221" s="30" t="e">
        <x:f>IF(OR(A80&lt;'正規分布ツール'!$B$7,A80&gt;'正規分布ツール'!$B$8),B80,NA())</x:f>
        <x:v>#N/A</x:v>
      </x:c>
    </x:row>
    <x:row r="222">
      <x:c r="N222" s="30" t="e">
        <x:f>NA()</x:f>
        <x:v>#N/A</x:v>
      </x:c>
      <x:c r="O222" s="30" t="e">
        <x:f>NA()</x:f>
        <x:v>#N/A</x:v>
      </x:c>
    </x:row>
    <x:row r="223">
      <x:c r="N223" s="30" t="e">
        <x:f>IF(OR(A81&lt;'正規分布ツール'!$B$7,A81&gt;'正規分布ツール'!$B$8),A81,NA())</x:f>
        <x:v>#N/A</x:v>
      </x:c>
      <x:c r="O223" s="30" t="e">
        <x:f>IF(OR(A81&lt;'正規分布ツール'!$B$7,A81&gt;'正規分布ツール'!$B$8),0,NA())</x:f>
        <x:v>#N/A</x:v>
      </x:c>
    </x:row>
    <x:row r="224">
      <x:c r="N224" s="30" t="e">
        <x:f>IF(OR(A81&lt;'正規分布ツール'!$B$7,A81&gt;'正規分布ツール'!$B$8),A81,NA())</x:f>
        <x:v>#N/A</x:v>
      </x:c>
      <x:c r="O224" s="30" t="e">
        <x:f>IF(OR(A81&lt;'正規分布ツール'!$B$7,A81&gt;'正規分布ツール'!$B$8),B81,NA())</x:f>
        <x:v>#N/A</x:v>
      </x:c>
    </x:row>
    <x:row r="225">
      <x:c r="N225" s="30" t="e">
        <x:f>NA()</x:f>
        <x:v>#N/A</x:v>
      </x:c>
      <x:c r="O225" s="30" t="e">
        <x:f>NA()</x:f>
        <x:v>#N/A</x:v>
      </x:c>
    </x:row>
    <x:row r="226">
      <x:c r="N226" s="30" t="e">
        <x:f>IF(OR(A82&lt;'正規分布ツール'!$B$7,A82&gt;'正規分布ツール'!$B$8),A82,NA())</x:f>
        <x:v>#N/A</x:v>
      </x:c>
      <x:c r="O226" s="30" t="e">
        <x:f>IF(OR(A82&lt;'正規分布ツール'!$B$7,A82&gt;'正規分布ツール'!$B$8),0,NA())</x:f>
        <x:v>#N/A</x:v>
      </x:c>
    </x:row>
    <x:row r="227">
      <x:c r="N227" s="30" t="e">
        <x:f>IF(OR(A82&lt;'正規分布ツール'!$B$7,A82&gt;'正規分布ツール'!$B$8),A82,NA())</x:f>
        <x:v>#N/A</x:v>
      </x:c>
      <x:c r="O227" s="30" t="e">
        <x:f>IF(OR(A82&lt;'正規分布ツール'!$B$7,A82&gt;'正規分布ツール'!$B$8),B82,NA())</x:f>
        <x:v>#N/A</x:v>
      </x:c>
    </x:row>
    <x:row r="228">
      <x:c r="N228" s="30" t="e">
        <x:f>NA()</x:f>
        <x:v>#N/A</x:v>
      </x:c>
      <x:c r="O228" s="30" t="e">
        <x:f>NA()</x:f>
        <x:v>#N/A</x:v>
      </x:c>
    </x:row>
    <x:row r="229">
      <x:c r="N229" s="30" t="e">
        <x:f>IF(OR(A83&lt;'正規分布ツール'!$B$7,A83&gt;'正規分布ツール'!$B$8),A83,NA())</x:f>
        <x:v>#N/A</x:v>
      </x:c>
      <x:c r="O229" s="30" t="e">
        <x:f>IF(OR(A83&lt;'正規分布ツール'!$B$7,A83&gt;'正規分布ツール'!$B$8),0,NA())</x:f>
        <x:v>#N/A</x:v>
      </x:c>
    </x:row>
    <x:row r="230">
      <x:c r="N230" s="30" t="e">
        <x:f>IF(OR(A83&lt;'正規分布ツール'!$B$7,A83&gt;'正規分布ツール'!$B$8),A83,NA())</x:f>
        <x:v>#N/A</x:v>
      </x:c>
      <x:c r="O230" s="30" t="e">
        <x:f>IF(OR(A83&lt;'正規分布ツール'!$B$7,A83&gt;'正規分布ツール'!$B$8),B83,NA())</x:f>
        <x:v>#N/A</x:v>
      </x:c>
    </x:row>
    <x:row r="231">
      <x:c r="N231" s="30" t="e">
        <x:f>NA()</x:f>
        <x:v>#N/A</x:v>
      </x:c>
      <x:c r="O231" s="30" t="e">
        <x:f>NA()</x:f>
        <x:v>#N/A</x:v>
      </x:c>
    </x:row>
    <x:row r="232">
      <x:c r="N232" s="30" t="e">
        <x:f>IF(OR(A84&lt;'正規分布ツール'!$B$7,A84&gt;'正規分布ツール'!$B$8),A84,NA())</x:f>
        <x:v>#N/A</x:v>
      </x:c>
      <x:c r="O232" s="30" t="e">
        <x:f>IF(OR(A84&lt;'正規分布ツール'!$B$7,A84&gt;'正規分布ツール'!$B$8),0,NA())</x:f>
        <x:v>#N/A</x:v>
      </x:c>
    </x:row>
    <x:row r="233">
      <x:c r="N233" s="30" t="e">
        <x:f>IF(OR(A84&lt;'正規分布ツール'!$B$7,A84&gt;'正規分布ツール'!$B$8),A84,NA())</x:f>
        <x:v>#N/A</x:v>
      </x:c>
      <x:c r="O233" s="30" t="e">
        <x:f>IF(OR(A84&lt;'正規分布ツール'!$B$7,A84&gt;'正規分布ツール'!$B$8),B84,NA())</x:f>
        <x:v>#N/A</x:v>
      </x:c>
    </x:row>
    <x:row r="234">
      <x:c r="N234" s="30" t="e">
        <x:f>NA()</x:f>
        <x:v>#N/A</x:v>
      </x:c>
      <x:c r="O234" s="30" t="e">
        <x:f>NA()</x:f>
        <x:v>#N/A</x:v>
      </x:c>
    </x:row>
    <x:row r="235">
      <x:c r="N235" s="30" t="e">
        <x:f>IF(OR(A85&lt;'正規分布ツール'!$B$7,A85&gt;'正規分布ツール'!$B$8),A85,NA())</x:f>
        <x:v>#N/A</x:v>
      </x:c>
      <x:c r="O235" s="30" t="e">
        <x:f>IF(OR(A85&lt;'正規分布ツール'!$B$7,A85&gt;'正規分布ツール'!$B$8),0,NA())</x:f>
        <x:v>#N/A</x:v>
      </x:c>
    </x:row>
    <x:row r="236">
      <x:c r="N236" s="30" t="e">
        <x:f>IF(OR(A85&lt;'正規分布ツール'!$B$7,A85&gt;'正規分布ツール'!$B$8),A85,NA())</x:f>
        <x:v>#N/A</x:v>
      </x:c>
      <x:c r="O236" s="30" t="e">
        <x:f>IF(OR(A85&lt;'正規分布ツール'!$B$7,A85&gt;'正規分布ツール'!$B$8),B85,NA())</x:f>
        <x:v>#N/A</x:v>
      </x:c>
    </x:row>
    <x:row r="237">
      <x:c r="N237" s="30" t="e">
        <x:f>NA()</x:f>
        <x:v>#N/A</x:v>
      </x:c>
      <x:c r="O237" s="30" t="e">
        <x:f>NA()</x:f>
        <x:v>#N/A</x:v>
      </x:c>
    </x:row>
    <x:row r="238">
      <x:c r="N238" s="30" t="e">
        <x:f>IF(OR(A86&lt;'正規分布ツール'!$B$7,A86&gt;'正規分布ツール'!$B$8),A86,NA())</x:f>
        <x:v>#N/A</x:v>
      </x:c>
      <x:c r="O238" s="30" t="e">
        <x:f>IF(OR(A86&lt;'正規分布ツール'!$B$7,A86&gt;'正規分布ツール'!$B$8),0,NA())</x:f>
        <x:v>#N/A</x:v>
      </x:c>
    </x:row>
    <x:row r="239">
      <x:c r="N239" s="30" t="e">
        <x:f>IF(OR(A86&lt;'正規分布ツール'!$B$7,A86&gt;'正規分布ツール'!$B$8),A86,NA())</x:f>
        <x:v>#N/A</x:v>
      </x:c>
      <x:c r="O239" s="30" t="e">
        <x:f>IF(OR(A86&lt;'正規分布ツール'!$B$7,A86&gt;'正規分布ツール'!$B$8),B86,NA())</x:f>
        <x:v>#N/A</x:v>
      </x:c>
    </x:row>
    <x:row r="240">
      <x:c r="N240" s="30" t="e">
        <x:f>NA()</x:f>
        <x:v>#N/A</x:v>
      </x:c>
      <x:c r="O240" s="30" t="e">
        <x:f>NA()</x:f>
        <x:v>#N/A</x:v>
      </x:c>
    </x:row>
    <x:row r="241">
      <x:c r="N241" s="30" t="e">
        <x:f>IF(OR(A87&lt;'正規分布ツール'!$B$7,A87&gt;'正規分布ツール'!$B$8),A87,NA())</x:f>
        <x:v>#N/A</x:v>
      </x:c>
      <x:c r="O241" s="30" t="e">
        <x:f>IF(OR(A87&lt;'正規分布ツール'!$B$7,A87&gt;'正規分布ツール'!$B$8),0,NA())</x:f>
        <x:v>#N/A</x:v>
      </x:c>
    </x:row>
    <x:row r="242">
      <x:c r="N242" s="30" t="e">
        <x:f>IF(OR(A87&lt;'正規分布ツール'!$B$7,A87&gt;'正規分布ツール'!$B$8),A87,NA())</x:f>
        <x:v>#N/A</x:v>
      </x:c>
      <x:c r="O242" s="30" t="e">
        <x:f>IF(OR(A87&lt;'正規分布ツール'!$B$7,A87&gt;'正規分布ツール'!$B$8),B87,NA())</x:f>
        <x:v>#N/A</x:v>
      </x:c>
    </x:row>
    <x:row r="243">
      <x:c r="N243" s="30" t="e">
        <x:f>NA()</x:f>
        <x:v>#N/A</x:v>
      </x:c>
      <x:c r="O243" s="30" t="e">
        <x:f>NA()</x:f>
        <x:v>#N/A</x:v>
      </x:c>
    </x:row>
    <x:row r="244">
      <x:c r="N244" s="30" t="e">
        <x:f>IF(OR(A88&lt;'正規分布ツール'!$B$7,A88&gt;'正規分布ツール'!$B$8),A88,NA())</x:f>
        <x:v>#N/A</x:v>
      </x:c>
      <x:c r="O244" s="30" t="e">
        <x:f>IF(OR(A88&lt;'正規分布ツール'!$B$7,A88&gt;'正規分布ツール'!$B$8),0,NA())</x:f>
        <x:v>#N/A</x:v>
      </x:c>
    </x:row>
    <x:row r="245">
      <x:c r="N245" s="30" t="e">
        <x:f>IF(OR(A88&lt;'正規分布ツール'!$B$7,A88&gt;'正規分布ツール'!$B$8),A88,NA())</x:f>
        <x:v>#N/A</x:v>
      </x:c>
      <x:c r="O245" s="30" t="e">
        <x:f>IF(OR(A88&lt;'正規分布ツール'!$B$7,A88&gt;'正規分布ツール'!$B$8),B88,NA())</x:f>
        <x:v>#N/A</x:v>
      </x:c>
    </x:row>
    <x:row r="246">
      <x:c r="N246" s="30" t="e">
        <x:f>NA()</x:f>
        <x:v>#N/A</x:v>
      </x:c>
      <x:c r="O246" s="30" t="e">
        <x:f>NA()</x:f>
        <x:v>#N/A</x:v>
      </x:c>
    </x:row>
    <x:row r="247">
      <x:c r="N247" s="30" t="e">
        <x:f>IF(OR(A89&lt;'正規分布ツール'!$B$7,A89&gt;'正規分布ツール'!$B$8),A89,NA())</x:f>
        <x:v>#N/A</x:v>
      </x:c>
      <x:c r="O247" s="30" t="e">
        <x:f>IF(OR(A89&lt;'正規分布ツール'!$B$7,A89&gt;'正規分布ツール'!$B$8),0,NA())</x:f>
        <x:v>#N/A</x:v>
      </x:c>
    </x:row>
    <x:row r="248">
      <x:c r="N248" s="30" t="e">
        <x:f>IF(OR(A89&lt;'正規分布ツール'!$B$7,A89&gt;'正規分布ツール'!$B$8),A89,NA())</x:f>
        <x:v>#N/A</x:v>
      </x:c>
      <x:c r="O248" s="30" t="e">
        <x:f>IF(OR(A89&lt;'正規分布ツール'!$B$7,A89&gt;'正規分布ツール'!$B$8),B89,NA())</x:f>
        <x:v>#N/A</x:v>
      </x:c>
    </x:row>
    <x:row r="249">
      <x:c r="N249" s="30" t="e">
        <x:f>NA()</x:f>
        <x:v>#N/A</x:v>
      </x:c>
      <x:c r="O249" s="30" t="e">
        <x:f>NA()</x:f>
        <x:v>#N/A</x:v>
      </x:c>
    </x:row>
    <x:row r="250">
      <x:c r="N250" s="30" t="e">
        <x:f>IF(OR(A90&lt;'正規分布ツール'!$B$7,A90&gt;'正規分布ツール'!$B$8),A90,NA())</x:f>
        <x:v>#N/A</x:v>
      </x:c>
      <x:c r="O250" s="30" t="e">
        <x:f>IF(OR(A90&lt;'正規分布ツール'!$B$7,A90&gt;'正規分布ツール'!$B$8),0,NA())</x:f>
        <x:v>#N/A</x:v>
      </x:c>
    </x:row>
    <x:row r="251">
      <x:c r="N251" s="30" t="e">
        <x:f>IF(OR(A90&lt;'正規分布ツール'!$B$7,A90&gt;'正規分布ツール'!$B$8),A90,NA())</x:f>
        <x:v>#N/A</x:v>
      </x:c>
      <x:c r="O251" s="30" t="e">
        <x:f>IF(OR(A90&lt;'正規分布ツール'!$B$7,A90&gt;'正規分布ツール'!$B$8),B90,NA())</x:f>
        <x:v>#N/A</x:v>
      </x:c>
    </x:row>
    <x:row r="252">
      <x:c r="N252" s="30" t="e">
        <x:f>NA()</x:f>
        <x:v>#N/A</x:v>
      </x:c>
      <x:c r="O252" s="30" t="e">
        <x:f>NA()</x:f>
        <x:v>#N/A</x:v>
      </x:c>
    </x:row>
    <x:row r="253">
      <x:c r="N253" s="30" t="e">
        <x:f>IF(OR(A91&lt;'正規分布ツール'!$B$7,A91&gt;'正規分布ツール'!$B$8),A91,NA())</x:f>
        <x:v>#N/A</x:v>
      </x:c>
      <x:c r="O253" s="30" t="e">
        <x:f>IF(OR(A91&lt;'正規分布ツール'!$B$7,A91&gt;'正規分布ツール'!$B$8),0,NA())</x:f>
        <x:v>#N/A</x:v>
      </x:c>
    </x:row>
    <x:row r="254">
      <x:c r="N254" s="30" t="e">
        <x:f>IF(OR(A91&lt;'正規分布ツール'!$B$7,A91&gt;'正規分布ツール'!$B$8),A91,NA())</x:f>
        <x:v>#N/A</x:v>
      </x:c>
      <x:c r="O254" s="30" t="e">
        <x:f>IF(OR(A91&lt;'正規分布ツール'!$B$7,A91&gt;'正規分布ツール'!$B$8),B91,NA())</x:f>
        <x:v>#N/A</x:v>
      </x:c>
    </x:row>
    <x:row r="255">
      <x:c r="N255" s="30" t="e">
        <x:f>NA()</x:f>
        <x:v>#N/A</x:v>
      </x:c>
      <x:c r="O255" s="30" t="e">
        <x:f>NA()</x:f>
        <x:v>#N/A</x:v>
      </x:c>
    </x:row>
    <x:row r="256">
      <x:c r="N256" s="30" t="e">
        <x:f>IF(OR(A92&lt;'正規分布ツール'!$B$7,A92&gt;'正規分布ツール'!$B$8),A92,NA())</x:f>
        <x:v>#N/A</x:v>
      </x:c>
      <x:c r="O256" s="30" t="e">
        <x:f>IF(OR(A92&lt;'正規分布ツール'!$B$7,A92&gt;'正規分布ツール'!$B$8),0,NA())</x:f>
        <x:v>#N/A</x:v>
      </x:c>
    </x:row>
    <x:row r="257">
      <x:c r="N257" s="30" t="e">
        <x:f>IF(OR(A92&lt;'正規分布ツール'!$B$7,A92&gt;'正規分布ツール'!$B$8),A92,NA())</x:f>
        <x:v>#N/A</x:v>
      </x:c>
      <x:c r="O257" s="30" t="e">
        <x:f>IF(OR(A92&lt;'正規分布ツール'!$B$7,A92&gt;'正規分布ツール'!$B$8),B92,NA())</x:f>
        <x:v>#N/A</x:v>
      </x:c>
    </x:row>
    <x:row r="258">
      <x:c r="N258" s="30" t="e">
        <x:f>NA()</x:f>
        <x:v>#N/A</x:v>
      </x:c>
      <x:c r="O258" s="30" t="e">
        <x:f>NA()</x:f>
        <x:v>#N/A</x:v>
      </x:c>
    </x:row>
    <x:row r="259">
      <x:c r="N259" s="30" t="e">
        <x:f>IF(OR(A93&lt;'正規分布ツール'!$B$7,A93&gt;'正規分布ツール'!$B$8),A93,NA())</x:f>
        <x:v>#N/A</x:v>
      </x:c>
      <x:c r="O259" s="30" t="e">
        <x:f>IF(OR(A93&lt;'正規分布ツール'!$B$7,A93&gt;'正規分布ツール'!$B$8),0,NA())</x:f>
        <x:v>#N/A</x:v>
      </x:c>
    </x:row>
    <x:row r="260">
      <x:c r="N260" s="30" t="e">
        <x:f>IF(OR(A93&lt;'正規分布ツール'!$B$7,A93&gt;'正規分布ツール'!$B$8),A93,NA())</x:f>
        <x:v>#N/A</x:v>
      </x:c>
      <x:c r="O260" s="30" t="e">
        <x:f>IF(OR(A93&lt;'正規分布ツール'!$B$7,A93&gt;'正規分布ツール'!$B$8),B93,NA())</x:f>
        <x:v>#N/A</x:v>
      </x:c>
    </x:row>
    <x:row r="261">
      <x:c r="N261" s="30" t="e">
        <x:f>NA()</x:f>
        <x:v>#N/A</x:v>
      </x:c>
      <x:c r="O261" s="30" t="e">
        <x:f>NA()</x:f>
        <x:v>#N/A</x:v>
      </x:c>
    </x:row>
    <x:row r="262">
      <x:c r="N262" s="30" t="e">
        <x:f>IF(OR(A94&lt;'正規分布ツール'!$B$7,A94&gt;'正規分布ツール'!$B$8),A94,NA())</x:f>
        <x:v>#N/A</x:v>
      </x:c>
      <x:c r="O262" s="30" t="e">
        <x:f>IF(OR(A94&lt;'正規分布ツール'!$B$7,A94&gt;'正規分布ツール'!$B$8),0,NA())</x:f>
        <x:v>#N/A</x:v>
      </x:c>
    </x:row>
    <x:row r="263">
      <x:c r="N263" s="30" t="e">
        <x:f>IF(OR(A94&lt;'正規分布ツール'!$B$7,A94&gt;'正規分布ツール'!$B$8),A94,NA())</x:f>
        <x:v>#N/A</x:v>
      </x:c>
      <x:c r="O263" s="30" t="e">
        <x:f>IF(OR(A94&lt;'正規分布ツール'!$B$7,A94&gt;'正規分布ツール'!$B$8),B94,NA())</x:f>
        <x:v>#N/A</x:v>
      </x:c>
    </x:row>
    <x:row r="264">
      <x:c r="N264" s="30" t="e">
        <x:f>NA()</x:f>
        <x:v>#N/A</x:v>
      </x:c>
      <x:c r="O264" s="30" t="e">
        <x:f>NA()</x:f>
        <x:v>#N/A</x:v>
      </x:c>
    </x:row>
    <x:row r="265">
      <x:c r="N265" s="30" t="e">
        <x:f>IF(OR(A95&lt;'正規分布ツール'!$B$7,A95&gt;'正規分布ツール'!$B$8),A95,NA())</x:f>
        <x:v>#N/A</x:v>
      </x:c>
      <x:c r="O265" s="30" t="e">
        <x:f>IF(OR(A95&lt;'正規分布ツール'!$B$7,A95&gt;'正規分布ツール'!$B$8),0,NA())</x:f>
        <x:v>#N/A</x:v>
      </x:c>
    </x:row>
    <x:row r="266">
      <x:c r="N266" s="30" t="e">
        <x:f>IF(OR(A95&lt;'正規分布ツール'!$B$7,A95&gt;'正規分布ツール'!$B$8),A95,NA())</x:f>
        <x:v>#N/A</x:v>
      </x:c>
      <x:c r="O266" s="30" t="e">
        <x:f>IF(OR(A95&lt;'正規分布ツール'!$B$7,A95&gt;'正規分布ツール'!$B$8),B95,NA())</x:f>
        <x:v>#N/A</x:v>
      </x:c>
    </x:row>
    <x:row r="267">
      <x:c r="N267" s="30" t="e">
        <x:f>NA()</x:f>
        <x:v>#N/A</x:v>
      </x:c>
      <x:c r="O267" s="30" t="e">
        <x:f>NA()</x:f>
        <x:v>#N/A</x:v>
      </x:c>
    </x:row>
    <x:row r="268">
      <x:c r="N268" s="30" t="e">
        <x:f>IF(OR(A96&lt;'正規分布ツール'!$B$7,A96&gt;'正規分布ツール'!$B$8),A96,NA())</x:f>
        <x:v>#N/A</x:v>
      </x:c>
      <x:c r="O268" s="30" t="e">
        <x:f>IF(OR(A96&lt;'正規分布ツール'!$B$7,A96&gt;'正規分布ツール'!$B$8),0,NA())</x:f>
        <x:v>#N/A</x:v>
      </x:c>
    </x:row>
    <x:row r="269">
      <x:c r="N269" s="30" t="e">
        <x:f>IF(OR(A96&lt;'正規分布ツール'!$B$7,A96&gt;'正規分布ツール'!$B$8),A96,NA())</x:f>
        <x:v>#N/A</x:v>
      </x:c>
      <x:c r="O269" s="30" t="e">
        <x:f>IF(OR(A96&lt;'正規分布ツール'!$B$7,A96&gt;'正規分布ツール'!$B$8),B96,NA())</x:f>
        <x:v>#N/A</x:v>
      </x:c>
    </x:row>
    <x:row r="270">
      <x:c r="N270" s="30" t="e">
        <x:f>NA()</x:f>
        <x:v>#N/A</x:v>
      </x:c>
      <x:c r="O270" s="30" t="e">
        <x:f>NA()</x:f>
        <x:v>#N/A</x:v>
      </x:c>
    </x:row>
    <x:row r="271">
      <x:c r="N271" s="30" t="e">
        <x:f>IF(OR(A97&lt;'正規分布ツール'!$B$7,A97&gt;'正規分布ツール'!$B$8),A97,NA())</x:f>
        <x:v>#N/A</x:v>
      </x:c>
      <x:c r="O271" s="30" t="e">
        <x:f>IF(OR(A97&lt;'正規分布ツール'!$B$7,A97&gt;'正規分布ツール'!$B$8),0,NA())</x:f>
        <x:v>#N/A</x:v>
      </x:c>
    </x:row>
    <x:row r="272">
      <x:c r="N272" s="30" t="e">
        <x:f>IF(OR(A97&lt;'正規分布ツール'!$B$7,A97&gt;'正規分布ツール'!$B$8),A97,NA())</x:f>
        <x:v>#N/A</x:v>
      </x:c>
      <x:c r="O272" s="30" t="e">
        <x:f>IF(OR(A97&lt;'正規分布ツール'!$B$7,A97&gt;'正規分布ツール'!$B$8),B97,NA())</x:f>
        <x:v>#N/A</x:v>
      </x:c>
    </x:row>
    <x:row r="273">
      <x:c r="N273" s="30" t="e">
        <x:f>NA()</x:f>
        <x:v>#N/A</x:v>
      </x:c>
      <x:c r="O273" s="30" t="e">
        <x:f>NA()</x:f>
        <x:v>#N/A</x:v>
      </x:c>
    </x:row>
    <x:row r="274">
      <x:c r="N274" s="30" t="e">
        <x:f>IF(OR(A98&lt;'正規分布ツール'!$B$7,A98&gt;'正規分布ツール'!$B$8),A98,NA())</x:f>
        <x:v>#N/A</x:v>
      </x:c>
      <x:c r="O274" s="30" t="e">
        <x:f>IF(OR(A98&lt;'正規分布ツール'!$B$7,A98&gt;'正規分布ツール'!$B$8),0,NA())</x:f>
        <x:v>#N/A</x:v>
      </x:c>
    </x:row>
    <x:row r="275">
      <x:c r="N275" s="30" t="e">
        <x:f>IF(OR(A98&lt;'正規分布ツール'!$B$7,A98&gt;'正規分布ツール'!$B$8),A98,NA())</x:f>
        <x:v>#N/A</x:v>
      </x:c>
      <x:c r="O275" s="30" t="e">
        <x:f>IF(OR(A98&lt;'正規分布ツール'!$B$7,A98&gt;'正規分布ツール'!$B$8),B98,NA())</x:f>
        <x:v>#N/A</x:v>
      </x:c>
    </x:row>
    <x:row r="276">
      <x:c r="N276" s="30" t="e">
        <x:f>NA()</x:f>
        <x:v>#N/A</x:v>
      </x:c>
      <x:c r="O276" s="30" t="e">
        <x:f>NA()</x:f>
        <x:v>#N/A</x:v>
      </x:c>
    </x:row>
    <x:row r="277">
      <x:c r="N277" s="30" t="e">
        <x:f>IF(OR(A99&lt;'正規分布ツール'!$B$7,A99&gt;'正規分布ツール'!$B$8),A99,NA())</x:f>
        <x:v>#N/A</x:v>
      </x:c>
      <x:c r="O277" s="30" t="e">
        <x:f>IF(OR(A99&lt;'正規分布ツール'!$B$7,A99&gt;'正規分布ツール'!$B$8),0,NA())</x:f>
        <x:v>#N/A</x:v>
      </x:c>
    </x:row>
    <x:row r="278">
      <x:c r="N278" s="30" t="e">
        <x:f>IF(OR(A99&lt;'正規分布ツール'!$B$7,A99&gt;'正規分布ツール'!$B$8),A99,NA())</x:f>
        <x:v>#N/A</x:v>
      </x:c>
      <x:c r="O278" s="30" t="e">
        <x:f>IF(OR(A99&lt;'正規分布ツール'!$B$7,A99&gt;'正規分布ツール'!$B$8),B99,NA())</x:f>
        <x:v>#N/A</x:v>
      </x:c>
    </x:row>
    <x:row r="279">
      <x:c r="N279" s="30" t="e">
        <x:f>NA()</x:f>
        <x:v>#N/A</x:v>
      </x:c>
      <x:c r="O279" s="30" t="e">
        <x:f>NA()</x:f>
        <x:v>#N/A</x:v>
      </x:c>
    </x:row>
    <x:row r="280">
      <x:c r="N280" s="30" t="e">
        <x:f>IF(OR(A100&lt;'正規分布ツール'!$B$7,A100&gt;'正規分布ツール'!$B$8),A100,NA())</x:f>
        <x:v>#N/A</x:v>
      </x:c>
      <x:c r="O280" s="30" t="e">
        <x:f>IF(OR(A100&lt;'正規分布ツール'!$B$7,A100&gt;'正規分布ツール'!$B$8),0,NA())</x:f>
        <x:v>#N/A</x:v>
      </x:c>
    </x:row>
    <x:row r="281">
      <x:c r="N281" s="30" t="e">
        <x:f>IF(OR(A100&lt;'正規分布ツール'!$B$7,A100&gt;'正規分布ツール'!$B$8),A100,NA())</x:f>
        <x:v>#N/A</x:v>
      </x:c>
      <x:c r="O281" s="30" t="e">
        <x:f>IF(OR(A100&lt;'正規分布ツール'!$B$7,A100&gt;'正規分布ツール'!$B$8),B100,NA())</x:f>
        <x:v>#N/A</x:v>
      </x:c>
    </x:row>
    <x:row r="282">
      <x:c r="N282" s="30" t="e">
        <x:f>NA()</x:f>
        <x:v>#N/A</x:v>
      </x:c>
      <x:c r="O282" s="30" t="e">
        <x:f>NA()</x:f>
        <x:v>#N/A</x:v>
      </x:c>
    </x:row>
    <x:row r="283">
      <x:c r="N283" s="30" t="e">
        <x:f>IF(OR(A101&lt;'正規分布ツール'!$B$7,A101&gt;'正規分布ツール'!$B$8),A101,NA())</x:f>
        <x:v>#N/A</x:v>
      </x:c>
      <x:c r="O283" s="30" t="e">
        <x:f>IF(OR(A101&lt;'正規分布ツール'!$B$7,A101&gt;'正規分布ツール'!$B$8),0,NA())</x:f>
        <x:v>#N/A</x:v>
      </x:c>
    </x:row>
    <x:row r="284">
      <x:c r="N284" s="30" t="e">
        <x:f>IF(OR(A101&lt;'正規分布ツール'!$B$7,A101&gt;'正規分布ツール'!$B$8),A101,NA())</x:f>
        <x:v>#N/A</x:v>
      </x:c>
      <x:c r="O284" s="30" t="e">
        <x:f>IF(OR(A101&lt;'正規分布ツール'!$B$7,A101&gt;'正規分布ツール'!$B$8),B101,NA())</x:f>
        <x:v>#N/A</x:v>
      </x:c>
    </x:row>
    <x:row r="285">
      <x:c r="N285" s="30" t="e">
        <x:f>NA()</x:f>
        <x:v>#N/A</x:v>
      </x:c>
      <x:c r="O285" s="30" t="e">
        <x:f>NA()</x:f>
        <x:v>#N/A</x:v>
      </x:c>
    </x:row>
    <x:row r="286">
      <x:c r="N286" s="30" t="e">
        <x:f>IF(OR(A102&lt;'正規分布ツール'!$B$7,A102&gt;'正規分布ツール'!$B$8),A102,NA())</x:f>
        <x:v>#N/A</x:v>
      </x:c>
      <x:c r="O286" s="30" t="e">
        <x:f>IF(OR(A102&lt;'正規分布ツール'!$B$7,A102&gt;'正規分布ツール'!$B$8),0,NA())</x:f>
        <x:v>#N/A</x:v>
      </x:c>
    </x:row>
    <x:row r="287">
      <x:c r="N287" s="30" t="e">
        <x:f>IF(OR(A102&lt;'正規分布ツール'!$B$7,A102&gt;'正規分布ツール'!$B$8),A102,NA())</x:f>
        <x:v>#N/A</x:v>
      </x:c>
      <x:c r="O287" s="30" t="e">
        <x:f>IF(OR(A102&lt;'正規分布ツール'!$B$7,A102&gt;'正規分布ツール'!$B$8),B102,NA())</x:f>
        <x:v>#N/A</x:v>
      </x:c>
    </x:row>
    <x:row r="288">
      <x:c r="N288" s="30" t="e">
        <x:f>NA()</x:f>
        <x:v>#N/A</x:v>
      </x:c>
      <x:c r="O288" s="30" t="e">
        <x:f>NA()</x:f>
        <x:v>#N/A</x:v>
      </x:c>
    </x:row>
    <x:row r="289">
      <x:c r="N289" s="30" t="e">
        <x:f>IF(OR(A103&lt;'正規分布ツール'!$B$7,A103&gt;'正規分布ツール'!$B$8),A103,NA())</x:f>
        <x:v>#N/A</x:v>
      </x:c>
      <x:c r="O289" s="30" t="e">
        <x:f>IF(OR(A103&lt;'正規分布ツール'!$B$7,A103&gt;'正規分布ツール'!$B$8),0,NA())</x:f>
        <x:v>#N/A</x:v>
      </x:c>
    </x:row>
    <x:row r="290">
      <x:c r="N290" s="30" t="e">
        <x:f>IF(OR(A103&lt;'正規分布ツール'!$B$7,A103&gt;'正規分布ツール'!$B$8),A103,NA())</x:f>
        <x:v>#N/A</x:v>
      </x:c>
      <x:c r="O290" s="30" t="e">
        <x:f>IF(OR(A103&lt;'正規分布ツール'!$B$7,A103&gt;'正規分布ツール'!$B$8),B103,NA())</x:f>
        <x:v>#N/A</x:v>
      </x:c>
    </x:row>
    <x:row r="291">
      <x:c r="N291" s="30" t="e">
        <x:f>NA()</x:f>
        <x:v>#N/A</x:v>
      </x:c>
      <x:c r="O291" s="30" t="e">
        <x:f>NA()</x:f>
        <x:v>#N/A</x:v>
      </x:c>
    </x:row>
    <x:row r="292">
      <x:c r="N292" s="30" t="e">
        <x:f>IF(OR(A104&lt;'正規分布ツール'!$B$7,A104&gt;'正規分布ツール'!$B$8),A104,NA())</x:f>
        <x:v>#N/A</x:v>
      </x:c>
      <x:c r="O292" s="30" t="e">
        <x:f>IF(OR(A104&lt;'正規分布ツール'!$B$7,A104&gt;'正規分布ツール'!$B$8),0,NA())</x:f>
        <x:v>#N/A</x:v>
      </x:c>
    </x:row>
    <x:row r="293">
      <x:c r="N293" s="30" t="e">
        <x:f>IF(OR(A104&lt;'正規分布ツール'!$B$7,A104&gt;'正規分布ツール'!$B$8),A104,NA())</x:f>
        <x:v>#N/A</x:v>
      </x:c>
      <x:c r="O293" s="30" t="e">
        <x:f>IF(OR(A104&lt;'正規分布ツール'!$B$7,A104&gt;'正規分布ツール'!$B$8),B104,NA())</x:f>
        <x:v>#N/A</x:v>
      </x:c>
    </x:row>
    <x:row r="294">
      <x:c r="N294" s="30" t="e">
        <x:f>NA()</x:f>
        <x:v>#N/A</x:v>
      </x:c>
      <x:c r="O294" s="30" t="e">
        <x:f>NA()</x:f>
        <x:v>#N/A</x:v>
      </x:c>
    </x:row>
    <x:row r="295">
      <x:c r="N295" s="30" t="e">
        <x:f>IF(OR(A105&lt;'正規分布ツール'!$B$7,A105&gt;'正規分布ツール'!$B$8),A105,NA())</x:f>
        <x:v>#N/A</x:v>
      </x:c>
      <x:c r="O295" s="30" t="e">
        <x:f>IF(OR(A105&lt;'正規分布ツール'!$B$7,A105&gt;'正規分布ツール'!$B$8),0,NA())</x:f>
        <x:v>#N/A</x:v>
      </x:c>
    </x:row>
    <x:row r="296">
      <x:c r="N296" s="30" t="e">
        <x:f>IF(OR(A105&lt;'正規分布ツール'!$B$7,A105&gt;'正規分布ツール'!$B$8),A105,NA())</x:f>
        <x:v>#N/A</x:v>
      </x:c>
      <x:c r="O296" s="30" t="e">
        <x:f>IF(OR(A105&lt;'正規分布ツール'!$B$7,A105&gt;'正規分布ツール'!$B$8),B105,NA())</x:f>
        <x:v>#N/A</x:v>
      </x:c>
    </x:row>
    <x:row r="297">
      <x:c r="N297" s="30" t="e">
        <x:f>NA()</x:f>
        <x:v>#N/A</x:v>
      </x:c>
      <x:c r="O297" s="30" t="e">
        <x:f>NA()</x:f>
        <x:v>#N/A</x:v>
      </x:c>
    </x:row>
    <x:row r="298">
      <x:c r="N298" s="30" t="e">
        <x:f>IF(OR(A106&lt;'正規分布ツール'!$B$7,A106&gt;'正規分布ツール'!$B$8),A106,NA())</x:f>
        <x:v>#N/A</x:v>
      </x:c>
      <x:c r="O298" s="30" t="e">
        <x:f>IF(OR(A106&lt;'正規分布ツール'!$B$7,A106&gt;'正規分布ツール'!$B$8),0,NA())</x:f>
        <x:v>#N/A</x:v>
      </x:c>
    </x:row>
    <x:row r="299">
      <x:c r="N299" s="30" t="e">
        <x:f>IF(OR(A106&lt;'正規分布ツール'!$B$7,A106&gt;'正規分布ツール'!$B$8),A106,NA())</x:f>
        <x:v>#N/A</x:v>
      </x:c>
      <x:c r="O299" s="30" t="e">
        <x:f>IF(OR(A106&lt;'正規分布ツール'!$B$7,A106&gt;'正規分布ツール'!$B$8),B106,NA())</x:f>
        <x:v>#N/A</x:v>
      </x:c>
    </x:row>
    <x:row r="300">
      <x:c r="N300" s="30" t="e">
        <x:f>NA()</x:f>
        <x:v>#N/A</x:v>
      </x:c>
      <x:c r="O300" s="30" t="e">
        <x:f>NA()</x:f>
        <x:v>#N/A</x:v>
      </x:c>
    </x:row>
    <x:row r="301">
      <x:c r="N301" s="30" t="e">
        <x:f>IF(OR(A107&lt;'正規分布ツール'!$B$7,A107&gt;'正規分布ツール'!$B$8),A107,NA())</x:f>
        <x:v>#N/A</x:v>
      </x:c>
      <x:c r="O301" s="30" t="e">
        <x:f>IF(OR(A107&lt;'正規分布ツール'!$B$7,A107&gt;'正規分布ツール'!$B$8),0,NA())</x:f>
        <x:v>#N/A</x:v>
      </x:c>
    </x:row>
    <x:row r="302">
      <x:c r="N302" s="30" t="e">
        <x:f>IF(OR(A107&lt;'正規分布ツール'!$B$7,A107&gt;'正規分布ツール'!$B$8),A107,NA())</x:f>
        <x:v>#N/A</x:v>
      </x:c>
      <x:c r="O302" s="30" t="e">
        <x:f>IF(OR(A107&lt;'正規分布ツール'!$B$7,A107&gt;'正規分布ツール'!$B$8),B107,NA())</x:f>
        <x:v>#N/A</x:v>
      </x:c>
    </x:row>
    <x:row r="303">
      <x:c r="N303" s="30" t="e">
        <x:f>NA()</x:f>
        <x:v>#N/A</x:v>
      </x:c>
      <x:c r="O303" s="30" t="e">
        <x:f>NA()</x:f>
        <x:v>#N/A</x:v>
      </x:c>
    </x:row>
    <x:row r="304">
      <x:c r="N304" s="30" t="e">
        <x:f>IF(OR(A108&lt;'正規分布ツール'!$B$7,A108&gt;'正規分布ツール'!$B$8),A108,NA())</x:f>
        <x:v>#N/A</x:v>
      </x:c>
      <x:c r="O304" s="30" t="e">
        <x:f>IF(OR(A108&lt;'正規分布ツール'!$B$7,A108&gt;'正規分布ツール'!$B$8),0,NA())</x:f>
        <x:v>#N/A</x:v>
      </x:c>
    </x:row>
    <x:row r="305">
      <x:c r="N305" s="30" t="e">
        <x:f>IF(OR(A108&lt;'正規分布ツール'!$B$7,A108&gt;'正規分布ツール'!$B$8),A108,NA())</x:f>
        <x:v>#N/A</x:v>
      </x:c>
      <x:c r="O305" s="30" t="e">
        <x:f>IF(OR(A108&lt;'正規分布ツール'!$B$7,A108&gt;'正規分布ツール'!$B$8),B108,NA())</x:f>
        <x:v>#N/A</x:v>
      </x:c>
    </x:row>
    <x:row r="306">
      <x:c r="N306" s="30" t="e">
        <x:f>NA()</x:f>
        <x:v>#N/A</x:v>
      </x:c>
      <x:c r="O306" s="30" t="e">
        <x:f>NA()</x:f>
        <x:v>#N/A</x:v>
      </x:c>
    </x:row>
    <x:row r="307">
      <x:c r="N307" s="30" t="e">
        <x:f>IF(OR(A109&lt;'正規分布ツール'!$B$7,A109&gt;'正規分布ツール'!$B$8),A109,NA())</x:f>
        <x:v>#N/A</x:v>
      </x:c>
      <x:c r="O307" s="30" t="e">
        <x:f>IF(OR(A109&lt;'正規分布ツール'!$B$7,A109&gt;'正規分布ツール'!$B$8),0,NA())</x:f>
        <x:v>#N/A</x:v>
      </x:c>
    </x:row>
    <x:row r="308">
      <x:c r="N308" s="30" t="e">
        <x:f>IF(OR(A109&lt;'正規分布ツール'!$B$7,A109&gt;'正規分布ツール'!$B$8),A109,NA())</x:f>
        <x:v>#N/A</x:v>
      </x:c>
      <x:c r="O308" s="30" t="e">
        <x:f>IF(OR(A109&lt;'正規分布ツール'!$B$7,A109&gt;'正規分布ツール'!$B$8),B109,NA())</x:f>
        <x:v>#N/A</x:v>
      </x:c>
    </x:row>
    <x:row r="309">
      <x:c r="N309" s="30" t="e">
        <x:f>NA()</x:f>
        <x:v>#N/A</x:v>
      </x:c>
      <x:c r="O309" s="30" t="e">
        <x:f>NA()</x:f>
        <x:v>#N/A</x:v>
      </x:c>
    </x:row>
    <x:row r="310">
      <x:c r="N310" s="30" t="e">
        <x:f>IF(OR(A110&lt;'正規分布ツール'!$B$7,A110&gt;'正規分布ツール'!$B$8),A110,NA())</x:f>
        <x:v>#N/A</x:v>
      </x:c>
      <x:c r="O310" s="30" t="e">
        <x:f>IF(OR(A110&lt;'正規分布ツール'!$B$7,A110&gt;'正規分布ツール'!$B$8),0,NA())</x:f>
        <x:v>#N/A</x:v>
      </x:c>
    </x:row>
    <x:row r="311">
      <x:c r="N311" s="30" t="e">
        <x:f>IF(OR(A110&lt;'正規分布ツール'!$B$7,A110&gt;'正規分布ツール'!$B$8),A110,NA())</x:f>
        <x:v>#N/A</x:v>
      </x:c>
      <x:c r="O311" s="30" t="e">
        <x:f>IF(OR(A110&lt;'正規分布ツール'!$B$7,A110&gt;'正規分布ツール'!$B$8),B110,NA())</x:f>
        <x:v>#N/A</x:v>
      </x:c>
    </x:row>
    <x:row r="312">
      <x:c r="N312" s="30" t="e">
        <x:f>NA()</x:f>
        <x:v>#N/A</x:v>
      </x:c>
      <x:c r="O312" s="30" t="e">
        <x:f>NA()</x:f>
        <x:v>#N/A</x:v>
      </x:c>
    </x:row>
    <x:row r="313">
      <x:c r="N313" s="30" t="e">
        <x:f>IF(OR(A111&lt;'正規分布ツール'!$B$7,A111&gt;'正規分布ツール'!$B$8),A111,NA())</x:f>
        <x:v>#N/A</x:v>
      </x:c>
      <x:c r="O313" s="30" t="e">
        <x:f>IF(OR(A111&lt;'正規分布ツール'!$B$7,A111&gt;'正規分布ツール'!$B$8),0,NA())</x:f>
        <x:v>#N/A</x:v>
      </x:c>
    </x:row>
    <x:row r="314">
      <x:c r="N314" s="30" t="e">
        <x:f>IF(OR(A111&lt;'正規分布ツール'!$B$7,A111&gt;'正規分布ツール'!$B$8),A111,NA())</x:f>
        <x:v>#N/A</x:v>
      </x:c>
      <x:c r="O314" s="30" t="e">
        <x:f>IF(OR(A111&lt;'正規分布ツール'!$B$7,A111&gt;'正規分布ツール'!$B$8),B111,NA())</x:f>
        <x:v>#N/A</x:v>
      </x:c>
    </x:row>
    <x:row r="315">
      <x:c r="N315" s="30" t="e">
        <x:f>NA()</x:f>
        <x:v>#N/A</x:v>
      </x:c>
      <x:c r="O315" s="30" t="e">
        <x:f>NA()</x:f>
        <x:v>#N/A</x:v>
      </x:c>
    </x:row>
    <x:row r="316">
      <x:c r="N316" s="30" t="e">
        <x:f>IF(OR(A112&lt;'正規分布ツール'!$B$7,A112&gt;'正規分布ツール'!$B$8),A112,NA())</x:f>
        <x:v>#N/A</x:v>
      </x:c>
      <x:c r="O316" s="30" t="e">
        <x:f>IF(OR(A112&lt;'正規分布ツール'!$B$7,A112&gt;'正規分布ツール'!$B$8),0,NA())</x:f>
        <x:v>#N/A</x:v>
      </x:c>
    </x:row>
    <x:row r="317">
      <x:c r="N317" s="30" t="e">
        <x:f>IF(OR(A112&lt;'正規分布ツール'!$B$7,A112&gt;'正規分布ツール'!$B$8),A112,NA())</x:f>
        <x:v>#N/A</x:v>
      </x:c>
      <x:c r="O317" s="30" t="e">
        <x:f>IF(OR(A112&lt;'正規分布ツール'!$B$7,A112&gt;'正規分布ツール'!$B$8),B112,NA())</x:f>
        <x:v>#N/A</x:v>
      </x:c>
    </x:row>
    <x:row r="318">
      <x:c r="N318" s="30" t="e">
        <x:f>NA()</x:f>
        <x:v>#N/A</x:v>
      </x:c>
      <x:c r="O318" s="30" t="e">
        <x:f>NA()</x:f>
        <x:v>#N/A</x:v>
      </x:c>
    </x:row>
    <x:row r="319">
      <x:c r="N319" s="30" t="e">
        <x:f>IF(OR(A113&lt;'正規分布ツール'!$B$7,A113&gt;'正規分布ツール'!$B$8),A113,NA())</x:f>
        <x:v>#N/A</x:v>
      </x:c>
      <x:c r="O319" s="30" t="e">
        <x:f>IF(OR(A113&lt;'正規分布ツール'!$B$7,A113&gt;'正規分布ツール'!$B$8),0,NA())</x:f>
        <x:v>#N/A</x:v>
      </x:c>
    </x:row>
    <x:row r="320">
      <x:c r="N320" s="30" t="e">
        <x:f>IF(OR(A113&lt;'正規分布ツール'!$B$7,A113&gt;'正規分布ツール'!$B$8),A113,NA())</x:f>
        <x:v>#N/A</x:v>
      </x:c>
      <x:c r="O320" s="30" t="e">
        <x:f>IF(OR(A113&lt;'正規分布ツール'!$B$7,A113&gt;'正規分布ツール'!$B$8),B113,NA())</x:f>
        <x:v>#N/A</x:v>
      </x:c>
    </x:row>
    <x:row r="321">
      <x:c r="N321" s="30" t="e">
        <x:f>NA()</x:f>
        <x:v>#N/A</x:v>
      </x:c>
      <x:c r="O321" s="30" t="e">
        <x:f>NA()</x:f>
        <x:v>#N/A</x:v>
      </x:c>
    </x:row>
    <x:row r="322">
      <x:c r="N322" s="30" t="e">
        <x:f>IF(OR(A114&lt;'正規分布ツール'!$B$7,A114&gt;'正規分布ツール'!$B$8),A114,NA())</x:f>
        <x:v>#N/A</x:v>
      </x:c>
      <x:c r="O322" s="30" t="e">
        <x:f>IF(OR(A114&lt;'正規分布ツール'!$B$7,A114&gt;'正規分布ツール'!$B$8),0,NA())</x:f>
        <x:v>#N/A</x:v>
      </x:c>
    </x:row>
    <x:row r="323">
      <x:c r="N323" s="30" t="e">
        <x:f>IF(OR(A114&lt;'正規分布ツール'!$B$7,A114&gt;'正規分布ツール'!$B$8),A114,NA())</x:f>
        <x:v>#N/A</x:v>
      </x:c>
      <x:c r="O323" s="30" t="e">
        <x:f>IF(OR(A114&lt;'正規分布ツール'!$B$7,A114&gt;'正規分布ツール'!$B$8),B114,NA())</x:f>
        <x:v>#N/A</x:v>
      </x:c>
    </x:row>
    <x:row r="324">
      <x:c r="N324" s="30" t="e">
        <x:f>NA()</x:f>
        <x:v>#N/A</x:v>
      </x:c>
      <x:c r="O324" s="30" t="e">
        <x:f>NA()</x:f>
        <x:v>#N/A</x:v>
      </x:c>
    </x:row>
    <x:row r="325">
      <x:c r="N325" s="30" t="e">
        <x:f>IF(OR(A115&lt;'正規分布ツール'!$B$7,A115&gt;'正規分布ツール'!$B$8),A115,NA())</x:f>
        <x:v>#N/A</x:v>
      </x:c>
      <x:c r="O325" s="30" t="e">
        <x:f>IF(OR(A115&lt;'正規分布ツール'!$B$7,A115&gt;'正規分布ツール'!$B$8),0,NA())</x:f>
        <x:v>#N/A</x:v>
      </x:c>
    </x:row>
    <x:row r="326">
      <x:c r="N326" s="30" t="e">
        <x:f>IF(OR(A115&lt;'正規分布ツール'!$B$7,A115&gt;'正規分布ツール'!$B$8),A115,NA())</x:f>
        <x:v>#N/A</x:v>
      </x:c>
      <x:c r="O326" s="30" t="e">
        <x:f>IF(OR(A115&lt;'正規分布ツール'!$B$7,A115&gt;'正規分布ツール'!$B$8),B115,NA())</x:f>
        <x:v>#N/A</x:v>
      </x:c>
    </x:row>
    <x:row r="327">
      <x:c r="N327" s="30" t="e">
        <x:f>NA()</x:f>
        <x:v>#N/A</x:v>
      </x:c>
      <x:c r="O327" s="30" t="e">
        <x:f>NA()</x:f>
        <x:v>#N/A</x:v>
      </x:c>
    </x:row>
    <x:row r="328">
      <x:c r="N328" s="30" t="e">
        <x:f>IF(OR(A116&lt;'正規分布ツール'!$B$7,A116&gt;'正規分布ツール'!$B$8),A116,NA())</x:f>
        <x:v>#N/A</x:v>
      </x:c>
      <x:c r="O328" s="30" t="e">
        <x:f>IF(OR(A116&lt;'正規分布ツール'!$B$7,A116&gt;'正規分布ツール'!$B$8),0,NA())</x:f>
        <x:v>#N/A</x:v>
      </x:c>
    </x:row>
    <x:row r="329">
      <x:c r="N329" s="30" t="e">
        <x:f>IF(OR(A116&lt;'正規分布ツール'!$B$7,A116&gt;'正規分布ツール'!$B$8),A116,NA())</x:f>
        <x:v>#N/A</x:v>
      </x:c>
      <x:c r="O329" s="30" t="e">
        <x:f>IF(OR(A116&lt;'正規分布ツール'!$B$7,A116&gt;'正規分布ツール'!$B$8),B116,NA())</x:f>
        <x:v>#N/A</x:v>
      </x:c>
    </x:row>
    <x:row r="330">
      <x:c r="N330" s="30" t="e">
        <x:f>NA()</x:f>
        <x:v>#N/A</x:v>
      </x:c>
      <x:c r="O330" s="30" t="e">
        <x:f>NA()</x:f>
        <x:v>#N/A</x:v>
      </x:c>
    </x:row>
    <x:row r="331">
      <x:c r="N331" s="30" t="e">
        <x:f>IF(OR(A117&lt;'正規分布ツール'!$B$7,A117&gt;'正規分布ツール'!$B$8),A117,NA())</x:f>
        <x:v>#N/A</x:v>
      </x:c>
      <x:c r="O331" s="30" t="e">
        <x:f>IF(OR(A117&lt;'正規分布ツール'!$B$7,A117&gt;'正規分布ツール'!$B$8),0,NA())</x:f>
        <x:v>#N/A</x:v>
      </x:c>
    </x:row>
    <x:row r="332">
      <x:c r="N332" s="30" t="e">
        <x:f>IF(OR(A117&lt;'正規分布ツール'!$B$7,A117&gt;'正規分布ツール'!$B$8),A117,NA())</x:f>
        <x:v>#N/A</x:v>
      </x:c>
      <x:c r="O332" s="30" t="e">
        <x:f>IF(OR(A117&lt;'正規分布ツール'!$B$7,A117&gt;'正規分布ツール'!$B$8),B117,NA())</x:f>
        <x:v>#N/A</x:v>
      </x:c>
    </x:row>
    <x:row r="333">
      <x:c r="N333" s="30" t="e">
        <x:f>NA()</x:f>
        <x:v>#N/A</x:v>
      </x:c>
      <x:c r="O333" s="30" t="e">
        <x:f>NA()</x:f>
        <x:v>#N/A</x:v>
      </x:c>
    </x:row>
    <x:row r="334">
      <x:c r="N334" s="30" t="e">
        <x:f>IF(OR(A118&lt;'正規分布ツール'!$B$7,A118&gt;'正規分布ツール'!$B$8),A118,NA())</x:f>
        <x:v>#N/A</x:v>
      </x:c>
      <x:c r="O334" s="30" t="e">
        <x:f>IF(OR(A118&lt;'正規分布ツール'!$B$7,A118&gt;'正規分布ツール'!$B$8),0,NA())</x:f>
        <x:v>#N/A</x:v>
      </x:c>
    </x:row>
    <x:row r="335">
      <x:c r="N335" s="30" t="e">
        <x:f>IF(OR(A118&lt;'正規分布ツール'!$B$7,A118&gt;'正規分布ツール'!$B$8),A118,NA())</x:f>
        <x:v>#N/A</x:v>
      </x:c>
      <x:c r="O335" s="30" t="e">
        <x:f>IF(OR(A118&lt;'正規分布ツール'!$B$7,A118&gt;'正規分布ツール'!$B$8),B118,NA())</x:f>
        <x:v>#N/A</x:v>
      </x:c>
    </x:row>
    <x:row r="336">
      <x:c r="N336" s="30" t="e">
        <x:f>NA()</x:f>
        <x:v>#N/A</x:v>
      </x:c>
      <x:c r="O336" s="30" t="e">
        <x:f>NA()</x:f>
        <x:v>#N/A</x:v>
      </x:c>
    </x:row>
    <x:row r="337">
      <x:c r="N337" s="30" t="e">
        <x:f>IF(OR(A119&lt;'正規分布ツール'!$B$7,A119&gt;'正規分布ツール'!$B$8),A119,NA())</x:f>
        <x:v>#N/A</x:v>
      </x:c>
      <x:c r="O337" s="30" t="e">
        <x:f>IF(OR(A119&lt;'正規分布ツール'!$B$7,A119&gt;'正規分布ツール'!$B$8),0,NA())</x:f>
        <x:v>#N/A</x:v>
      </x:c>
    </x:row>
    <x:row r="338">
      <x:c r="N338" s="30" t="e">
        <x:f>IF(OR(A119&lt;'正規分布ツール'!$B$7,A119&gt;'正規分布ツール'!$B$8),A119,NA())</x:f>
        <x:v>#N/A</x:v>
      </x:c>
      <x:c r="O338" s="30" t="e">
        <x:f>IF(OR(A119&lt;'正規分布ツール'!$B$7,A119&gt;'正規分布ツール'!$B$8),B119,NA())</x:f>
        <x:v>#N/A</x:v>
      </x:c>
    </x:row>
    <x:row r="339">
      <x:c r="N339" s="30" t="e">
        <x:f>NA()</x:f>
        <x:v>#N/A</x:v>
      </x:c>
      <x:c r="O339" s="30" t="e">
        <x:f>NA()</x:f>
        <x:v>#N/A</x:v>
      </x:c>
    </x:row>
    <x:row r="340">
      <x:c r="N340" s="30" t="e">
        <x:f>IF(OR(A120&lt;'正規分布ツール'!$B$7,A120&gt;'正規分布ツール'!$B$8),A120,NA())</x:f>
        <x:v>#N/A</x:v>
      </x:c>
      <x:c r="O340" s="30" t="e">
        <x:f>IF(OR(A120&lt;'正規分布ツール'!$B$7,A120&gt;'正規分布ツール'!$B$8),0,NA())</x:f>
        <x:v>#N/A</x:v>
      </x:c>
    </x:row>
    <x:row r="341">
      <x:c r="N341" s="30" t="e">
        <x:f>IF(OR(A120&lt;'正規分布ツール'!$B$7,A120&gt;'正規分布ツール'!$B$8),A120,NA())</x:f>
        <x:v>#N/A</x:v>
      </x:c>
      <x:c r="O341" s="30" t="e">
        <x:f>IF(OR(A120&lt;'正規分布ツール'!$B$7,A120&gt;'正規分布ツール'!$B$8),B120,NA())</x:f>
        <x:v>#N/A</x:v>
      </x:c>
    </x:row>
    <x:row r="342">
      <x:c r="N342" s="30" t="e">
        <x:f>NA()</x:f>
        <x:v>#N/A</x:v>
      </x:c>
      <x:c r="O342" s="30" t="e">
        <x:f>NA()</x:f>
        <x:v>#N/A</x:v>
      </x:c>
    </x:row>
    <x:row r="343">
      <x:c r="N343" s="30" t="e">
        <x:f>IF(OR(A121&lt;'正規分布ツール'!$B$7,A121&gt;'正規分布ツール'!$B$8),A121,NA())</x:f>
        <x:v>#N/A</x:v>
      </x:c>
      <x:c r="O343" s="30" t="e">
        <x:f>IF(OR(A121&lt;'正規分布ツール'!$B$7,A121&gt;'正規分布ツール'!$B$8),0,NA())</x:f>
        <x:v>#N/A</x:v>
      </x:c>
    </x:row>
    <x:row r="344">
      <x:c r="N344" s="30" t="e">
        <x:f>IF(OR(A121&lt;'正規分布ツール'!$B$7,A121&gt;'正規分布ツール'!$B$8),A121,NA())</x:f>
        <x:v>#N/A</x:v>
      </x:c>
      <x:c r="O344" s="30" t="e">
        <x:f>IF(OR(A121&lt;'正規分布ツール'!$B$7,A121&gt;'正規分布ツール'!$B$8),B121,NA())</x:f>
        <x:v>#N/A</x:v>
      </x:c>
    </x:row>
    <x:row r="345">
      <x:c r="N345" s="30" t="e">
        <x:f>NA()</x:f>
        <x:v>#N/A</x:v>
      </x:c>
      <x:c r="O345" s="30" t="e">
        <x:f>NA()</x:f>
        <x:v>#N/A</x:v>
      </x:c>
    </x:row>
    <x:row r="346">
      <x:c r="N346" s="30" t="e">
        <x:f>IF(OR(A122&lt;'正規分布ツール'!$B$7,A122&gt;'正規分布ツール'!$B$8),A122,NA())</x:f>
        <x:v>#N/A</x:v>
      </x:c>
      <x:c r="O346" s="30" t="e">
        <x:f>IF(OR(A122&lt;'正規分布ツール'!$B$7,A122&gt;'正規分布ツール'!$B$8),0,NA())</x:f>
        <x:v>#N/A</x:v>
      </x:c>
    </x:row>
    <x:row r="347">
      <x:c r="N347" s="30" t="e">
        <x:f>IF(OR(A122&lt;'正規分布ツール'!$B$7,A122&gt;'正規分布ツール'!$B$8),A122,NA())</x:f>
        <x:v>#N/A</x:v>
      </x:c>
      <x:c r="O347" s="30" t="e">
        <x:f>IF(OR(A122&lt;'正規分布ツール'!$B$7,A122&gt;'正規分布ツール'!$B$8),B122,NA())</x:f>
        <x:v>#N/A</x:v>
      </x:c>
    </x:row>
    <x:row r="348">
      <x:c r="N348" s="30" t="e">
        <x:f>NA()</x:f>
        <x:v>#N/A</x:v>
      </x:c>
      <x:c r="O348" s="30" t="e">
        <x:f>NA()</x:f>
        <x:v>#N/A</x:v>
      </x:c>
    </x:row>
    <x:row r="349">
      <x:c r="N349" s="30" t="e">
        <x:f>IF(OR(A123&lt;'正規分布ツール'!$B$7,A123&gt;'正規分布ツール'!$B$8),A123,NA())</x:f>
        <x:v>#N/A</x:v>
      </x:c>
      <x:c r="O349" s="30" t="e">
        <x:f>IF(OR(A123&lt;'正規分布ツール'!$B$7,A123&gt;'正規分布ツール'!$B$8),0,NA())</x:f>
        <x:v>#N/A</x:v>
      </x:c>
    </x:row>
    <x:row r="350">
      <x:c r="N350" s="30" t="e">
        <x:f>IF(OR(A123&lt;'正規分布ツール'!$B$7,A123&gt;'正規分布ツール'!$B$8),A123,NA())</x:f>
        <x:v>#N/A</x:v>
      </x:c>
      <x:c r="O350" s="30" t="e">
        <x:f>IF(OR(A123&lt;'正規分布ツール'!$B$7,A123&gt;'正規分布ツール'!$B$8),B123,NA())</x:f>
        <x:v>#N/A</x:v>
      </x:c>
    </x:row>
    <x:row r="351">
      <x:c r="N351" s="30" t="e">
        <x:f>NA()</x:f>
        <x:v>#N/A</x:v>
      </x:c>
      <x:c r="O351" s="30" t="e">
        <x:f>NA()</x:f>
        <x:v>#N/A</x:v>
      </x:c>
    </x:row>
    <x:row r="352">
      <x:c r="N352" s="30" t="e">
        <x:f>IF(OR(A124&lt;'正規分布ツール'!$B$7,A124&gt;'正規分布ツール'!$B$8),A124,NA())</x:f>
        <x:v>#N/A</x:v>
      </x:c>
      <x:c r="O352" s="30" t="e">
        <x:f>IF(OR(A124&lt;'正規分布ツール'!$B$7,A124&gt;'正規分布ツール'!$B$8),0,NA())</x:f>
        <x:v>#N/A</x:v>
      </x:c>
    </x:row>
    <x:row r="353">
      <x:c r="N353" s="30" t="e">
        <x:f>IF(OR(A124&lt;'正規分布ツール'!$B$7,A124&gt;'正規分布ツール'!$B$8),A124,NA())</x:f>
        <x:v>#N/A</x:v>
      </x:c>
      <x:c r="O353" s="30" t="e">
        <x:f>IF(OR(A124&lt;'正規分布ツール'!$B$7,A124&gt;'正規分布ツール'!$B$8),B124,NA())</x:f>
        <x:v>#N/A</x:v>
      </x:c>
    </x:row>
    <x:row r="354">
      <x:c r="N354" s="30" t="e">
        <x:f>NA()</x:f>
        <x:v>#N/A</x:v>
      </x:c>
      <x:c r="O354" s="30" t="e">
        <x:f>NA()</x:f>
        <x:v>#N/A</x:v>
      </x:c>
    </x:row>
    <x:row r="355">
      <x:c r="N355" s="30" t="e">
        <x:f>IF(OR(A125&lt;'正規分布ツール'!$B$7,A125&gt;'正規分布ツール'!$B$8),A125,NA())</x:f>
        <x:v>#N/A</x:v>
      </x:c>
      <x:c r="O355" s="30" t="e">
        <x:f>IF(OR(A125&lt;'正規分布ツール'!$B$7,A125&gt;'正規分布ツール'!$B$8),0,NA())</x:f>
        <x:v>#N/A</x:v>
      </x:c>
    </x:row>
    <x:row r="356">
      <x:c r="N356" s="30" t="e">
        <x:f>IF(OR(A125&lt;'正規分布ツール'!$B$7,A125&gt;'正規分布ツール'!$B$8),A125,NA())</x:f>
        <x:v>#N/A</x:v>
      </x:c>
      <x:c r="O356" s="30" t="e">
        <x:f>IF(OR(A125&lt;'正規分布ツール'!$B$7,A125&gt;'正規分布ツール'!$B$8),B125,NA())</x:f>
        <x:v>#N/A</x:v>
      </x:c>
    </x:row>
    <x:row r="357">
      <x:c r="N357" s="30" t="e">
        <x:f>NA()</x:f>
        <x:v>#N/A</x:v>
      </x:c>
      <x:c r="O357" s="30" t="e">
        <x:f>NA()</x:f>
        <x:v>#N/A</x:v>
      </x:c>
    </x:row>
    <x:row r="358">
      <x:c r="N358" s="30" t="e">
        <x:f>IF(OR(A126&lt;'正規分布ツール'!$B$7,A126&gt;'正規分布ツール'!$B$8),A126,NA())</x:f>
        <x:v>#N/A</x:v>
      </x:c>
      <x:c r="O358" s="30" t="e">
        <x:f>IF(OR(A126&lt;'正規分布ツール'!$B$7,A126&gt;'正規分布ツール'!$B$8),0,NA())</x:f>
        <x:v>#N/A</x:v>
      </x:c>
    </x:row>
    <x:row r="359">
      <x:c r="N359" s="30" t="e">
        <x:f>IF(OR(A126&lt;'正規分布ツール'!$B$7,A126&gt;'正規分布ツール'!$B$8),A126,NA())</x:f>
        <x:v>#N/A</x:v>
      </x:c>
      <x:c r="O359" s="30" t="e">
        <x:f>IF(OR(A126&lt;'正規分布ツール'!$B$7,A126&gt;'正規分布ツール'!$B$8),B126,NA())</x:f>
        <x:v>#N/A</x:v>
      </x:c>
    </x:row>
    <x:row r="360">
      <x:c r="N360" s="30" t="e">
        <x:f>NA()</x:f>
        <x:v>#N/A</x:v>
      </x:c>
      <x:c r="O360" s="30" t="e">
        <x:f>NA()</x:f>
        <x:v>#N/A</x:v>
      </x:c>
    </x:row>
    <x:row r="361">
      <x:c r="N361" s="30" t="e">
        <x:f>IF(OR(A127&lt;'正規分布ツール'!$B$7,A127&gt;'正規分布ツール'!$B$8),A127,NA())</x:f>
        <x:v>#N/A</x:v>
      </x:c>
      <x:c r="O361" s="30" t="e">
        <x:f>IF(OR(A127&lt;'正規分布ツール'!$B$7,A127&gt;'正規分布ツール'!$B$8),0,NA())</x:f>
        <x:v>#N/A</x:v>
      </x:c>
    </x:row>
    <x:row r="362">
      <x:c r="N362" s="30" t="e">
        <x:f>IF(OR(A127&lt;'正規分布ツール'!$B$7,A127&gt;'正規分布ツール'!$B$8),A127,NA())</x:f>
        <x:v>#N/A</x:v>
      </x:c>
      <x:c r="O362" s="30" t="e">
        <x:f>IF(OR(A127&lt;'正規分布ツール'!$B$7,A127&gt;'正規分布ツール'!$B$8),B127,NA())</x:f>
        <x:v>#N/A</x:v>
      </x:c>
    </x:row>
    <x:row r="363">
      <x:c r="N363" s="30" t="e">
        <x:f>NA()</x:f>
        <x:v>#N/A</x:v>
      </x:c>
      <x:c r="O363" s="30" t="e">
        <x:f>NA()</x:f>
        <x:v>#N/A</x:v>
      </x:c>
    </x:row>
    <x:row r="364">
      <x:c r="N364" s="30" t="e">
        <x:f>IF(OR(A128&lt;'正規分布ツール'!$B$7,A128&gt;'正規分布ツール'!$B$8),A128,NA())</x:f>
        <x:v>#N/A</x:v>
      </x:c>
      <x:c r="O364" s="30" t="e">
        <x:f>IF(OR(A128&lt;'正規分布ツール'!$B$7,A128&gt;'正規分布ツール'!$B$8),0,NA())</x:f>
        <x:v>#N/A</x:v>
      </x:c>
    </x:row>
    <x:row r="365">
      <x:c r="N365" s="30" t="e">
        <x:f>IF(OR(A128&lt;'正規分布ツール'!$B$7,A128&gt;'正規分布ツール'!$B$8),A128,NA())</x:f>
        <x:v>#N/A</x:v>
      </x:c>
      <x:c r="O365" s="30" t="e">
        <x:f>IF(OR(A128&lt;'正規分布ツール'!$B$7,A128&gt;'正規分布ツール'!$B$8),B128,NA())</x:f>
        <x:v>#N/A</x:v>
      </x:c>
    </x:row>
    <x:row r="366">
      <x:c r="N366" s="30" t="e">
        <x:f>NA()</x:f>
        <x:v>#N/A</x:v>
      </x:c>
      <x:c r="O366" s="30" t="e">
        <x:f>NA()</x:f>
        <x:v>#N/A</x:v>
      </x:c>
    </x:row>
    <x:row r="367">
      <x:c r="N367" s="30" t="e">
        <x:f>IF(OR(A129&lt;'正規分布ツール'!$B$7,A129&gt;'正規分布ツール'!$B$8),A129,NA())</x:f>
        <x:v>#N/A</x:v>
      </x:c>
      <x:c r="O367" s="30" t="e">
        <x:f>IF(OR(A129&lt;'正規分布ツール'!$B$7,A129&gt;'正規分布ツール'!$B$8),0,NA())</x:f>
        <x:v>#N/A</x:v>
      </x:c>
    </x:row>
    <x:row r="368">
      <x:c r="N368" s="30" t="e">
        <x:f>IF(OR(A129&lt;'正規分布ツール'!$B$7,A129&gt;'正規分布ツール'!$B$8),A129,NA())</x:f>
        <x:v>#N/A</x:v>
      </x:c>
      <x:c r="O368" s="30" t="e">
        <x:f>IF(OR(A129&lt;'正規分布ツール'!$B$7,A129&gt;'正規分布ツール'!$B$8),B129,NA())</x:f>
        <x:v>#N/A</x:v>
      </x:c>
    </x:row>
    <x:row r="369">
      <x:c r="N369" s="30" t="e">
        <x:f>NA()</x:f>
        <x:v>#N/A</x:v>
      </x:c>
      <x:c r="O369" s="30" t="e">
        <x:f>NA()</x:f>
        <x:v>#N/A</x:v>
      </x:c>
    </x:row>
    <x:row r="370">
      <x:c r="N370" s="30" t="e">
        <x:f>IF(OR(A130&lt;'正規分布ツール'!$B$7,A130&gt;'正規分布ツール'!$B$8),A130,NA())</x:f>
        <x:v>#N/A</x:v>
      </x:c>
      <x:c r="O370" s="30" t="e">
        <x:f>IF(OR(A130&lt;'正規分布ツール'!$B$7,A130&gt;'正規分布ツール'!$B$8),0,NA())</x:f>
        <x:v>#N/A</x:v>
      </x:c>
    </x:row>
    <x:row r="371">
      <x:c r="N371" s="30" t="e">
        <x:f>IF(OR(A130&lt;'正規分布ツール'!$B$7,A130&gt;'正規分布ツール'!$B$8),A130,NA())</x:f>
        <x:v>#N/A</x:v>
      </x:c>
      <x:c r="O371" s="30" t="e">
        <x:f>IF(OR(A130&lt;'正規分布ツール'!$B$7,A130&gt;'正規分布ツール'!$B$8),B130,NA())</x:f>
        <x:v>#N/A</x:v>
      </x:c>
    </x:row>
    <x:row r="372">
      <x:c r="N372" s="30" t="e">
        <x:f>NA()</x:f>
        <x:v>#N/A</x:v>
      </x:c>
      <x:c r="O372" s="30" t="e">
        <x:f>NA()</x:f>
        <x:v>#N/A</x:v>
      </x:c>
    </x:row>
    <x:row r="373">
      <x:c r="N373" s="30" t="e">
        <x:f>IF(OR(A131&lt;'正規分布ツール'!$B$7,A131&gt;'正規分布ツール'!$B$8),A131,NA())</x:f>
        <x:v>#N/A</x:v>
      </x:c>
      <x:c r="O373" s="30" t="e">
        <x:f>IF(OR(A131&lt;'正規分布ツール'!$B$7,A131&gt;'正規分布ツール'!$B$8),0,NA())</x:f>
        <x:v>#N/A</x:v>
      </x:c>
    </x:row>
    <x:row r="374">
      <x:c r="N374" s="30" t="e">
        <x:f>IF(OR(A131&lt;'正規分布ツール'!$B$7,A131&gt;'正規分布ツール'!$B$8),A131,NA())</x:f>
        <x:v>#N/A</x:v>
      </x:c>
      <x:c r="O374" s="30" t="e">
        <x:f>IF(OR(A131&lt;'正規分布ツール'!$B$7,A131&gt;'正規分布ツール'!$B$8),B131,NA())</x:f>
        <x:v>#N/A</x:v>
      </x:c>
    </x:row>
    <x:row r="375">
      <x:c r="N375" s="30" t="e">
        <x:f>NA()</x:f>
        <x:v>#N/A</x:v>
      </x:c>
      <x:c r="O375" s="30" t="e">
        <x:f>NA()</x:f>
        <x:v>#N/A</x:v>
      </x:c>
    </x:row>
    <x:row r="376">
      <x:c r="N376" s="30" t="e">
        <x:f>IF(OR(A132&lt;'正規分布ツール'!$B$7,A132&gt;'正規分布ツール'!$B$8),A132,NA())</x:f>
        <x:v>#N/A</x:v>
      </x:c>
      <x:c r="O376" s="30" t="e">
        <x:f>IF(OR(A132&lt;'正規分布ツール'!$B$7,A132&gt;'正規分布ツール'!$B$8),0,NA())</x:f>
        <x:v>#N/A</x:v>
      </x:c>
    </x:row>
    <x:row r="377">
      <x:c r="N377" s="30" t="e">
        <x:f>IF(OR(A132&lt;'正規分布ツール'!$B$7,A132&gt;'正規分布ツール'!$B$8),A132,NA())</x:f>
        <x:v>#N/A</x:v>
      </x:c>
      <x:c r="O377" s="30" t="e">
        <x:f>IF(OR(A132&lt;'正規分布ツール'!$B$7,A132&gt;'正規分布ツール'!$B$8),B132,NA())</x:f>
        <x:v>#N/A</x:v>
      </x:c>
    </x:row>
    <x:row r="378">
      <x:c r="N378" s="30" t="e">
        <x:f>NA()</x:f>
        <x:v>#N/A</x:v>
      </x:c>
      <x:c r="O378" s="30" t="e">
        <x:f>NA()</x:f>
        <x:v>#N/A</x:v>
      </x:c>
    </x:row>
    <x:row r="379">
      <x:c r="N379" s="30" t="e">
        <x:f>IF(OR(A133&lt;'正規分布ツール'!$B$7,A133&gt;'正規分布ツール'!$B$8),A133,NA())</x:f>
        <x:v>#N/A</x:v>
      </x:c>
      <x:c r="O379" s="30" t="e">
        <x:f>IF(OR(A133&lt;'正規分布ツール'!$B$7,A133&gt;'正規分布ツール'!$B$8),0,NA())</x:f>
        <x:v>#N/A</x:v>
      </x:c>
    </x:row>
    <x:row r="380">
      <x:c r="N380" s="30" t="e">
        <x:f>IF(OR(A133&lt;'正規分布ツール'!$B$7,A133&gt;'正規分布ツール'!$B$8),A133,NA())</x:f>
        <x:v>#N/A</x:v>
      </x:c>
      <x:c r="O380" s="30" t="e">
        <x:f>IF(OR(A133&lt;'正規分布ツール'!$B$7,A133&gt;'正規分布ツール'!$B$8),B133,NA())</x:f>
        <x:v>#N/A</x:v>
      </x:c>
    </x:row>
    <x:row r="381">
      <x:c r="N381" s="30" t="e">
        <x:f>NA()</x:f>
        <x:v>#N/A</x:v>
      </x:c>
      <x:c r="O381" s="30" t="e">
        <x:f>NA()</x:f>
        <x:v>#N/A</x:v>
      </x:c>
    </x:row>
    <x:row r="382">
      <x:c r="N382" s="30" t="e">
        <x:f>IF(OR(A134&lt;'正規分布ツール'!$B$7,A134&gt;'正規分布ツール'!$B$8),A134,NA())</x:f>
        <x:v>#N/A</x:v>
      </x:c>
      <x:c r="O382" s="30" t="e">
        <x:f>IF(OR(A134&lt;'正規分布ツール'!$B$7,A134&gt;'正規分布ツール'!$B$8),0,NA())</x:f>
        <x:v>#N/A</x:v>
      </x:c>
    </x:row>
    <x:row r="383">
      <x:c r="N383" s="30" t="e">
        <x:f>IF(OR(A134&lt;'正規分布ツール'!$B$7,A134&gt;'正規分布ツール'!$B$8),A134,NA())</x:f>
        <x:v>#N/A</x:v>
      </x:c>
      <x:c r="O383" s="30" t="e">
        <x:f>IF(OR(A134&lt;'正規分布ツール'!$B$7,A134&gt;'正規分布ツール'!$B$8),B134,NA())</x:f>
        <x:v>#N/A</x:v>
      </x:c>
    </x:row>
    <x:row r="384">
      <x:c r="N384" s="30" t="e">
        <x:f>NA()</x:f>
        <x:v>#N/A</x:v>
      </x:c>
      <x:c r="O384" s="30" t="e">
        <x:f>NA()</x:f>
        <x:v>#N/A</x:v>
      </x:c>
    </x:row>
    <x:row r="385">
      <x:c r="N385" s="30" t="e">
        <x:f>IF(OR(A135&lt;'正規分布ツール'!$B$7,A135&gt;'正規分布ツール'!$B$8),A135,NA())</x:f>
        <x:v>#N/A</x:v>
      </x:c>
      <x:c r="O385" s="30" t="e">
        <x:f>IF(OR(A135&lt;'正規分布ツール'!$B$7,A135&gt;'正規分布ツール'!$B$8),0,NA())</x:f>
        <x:v>#N/A</x:v>
      </x:c>
    </x:row>
    <x:row r="386">
      <x:c r="N386" s="30" t="e">
        <x:f>IF(OR(A135&lt;'正規分布ツール'!$B$7,A135&gt;'正規分布ツール'!$B$8),A135,NA())</x:f>
        <x:v>#N/A</x:v>
      </x:c>
      <x:c r="O386" s="30" t="e">
        <x:f>IF(OR(A135&lt;'正規分布ツール'!$B$7,A135&gt;'正規分布ツール'!$B$8),B135,NA())</x:f>
        <x:v>#N/A</x:v>
      </x:c>
    </x:row>
    <x:row r="387">
      <x:c r="N387" s="30" t="e">
        <x:f>NA()</x:f>
        <x:v>#N/A</x:v>
      </x:c>
      <x:c r="O387" s="30" t="e">
        <x:f>NA()</x:f>
        <x:v>#N/A</x:v>
      </x:c>
    </x:row>
    <x:row r="388">
      <x:c r="N388" s="30" t="e">
        <x:f>IF(OR(A136&lt;'正規分布ツール'!$B$7,A136&gt;'正規分布ツール'!$B$8),A136,NA())</x:f>
        <x:v>#N/A</x:v>
      </x:c>
      <x:c r="O388" s="30" t="e">
        <x:f>IF(OR(A136&lt;'正規分布ツール'!$B$7,A136&gt;'正規分布ツール'!$B$8),0,NA())</x:f>
        <x:v>#N/A</x:v>
      </x:c>
    </x:row>
    <x:row r="389">
      <x:c r="N389" s="30" t="e">
        <x:f>IF(OR(A136&lt;'正規分布ツール'!$B$7,A136&gt;'正規分布ツール'!$B$8),A136,NA())</x:f>
        <x:v>#N/A</x:v>
      </x:c>
      <x:c r="O389" s="30" t="e">
        <x:f>IF(OR(A136&lt;'正規分布ツール'!$B$7,A136&gt;'正規分布ツール'!$B$8),B136,NA())</x:f>
        <x:v>#N/A</x:v>
      </x:c>
    </x:row>
    <x:row r="390">
      <x:c r="N390" s="30" t="e">
        <x:f>NA()</x:f>
        <x:v>#N/A</x:v>
      </x:c>
      <x:c r="O390" s="30" t="e">
        <x:f>NA()</x:f>
        <x:v>#N/A</x:v>
      </x:c>
    </x:row>
    <x:row r="391">
      <x:c r="N391" s="30" t="e">
        <x:f>IF(OR(A137&lt;'正規分布ツール'!$B$7,A137&gt;'正規分布ツール'!$B$8),A137,NA())</x:f>
        <x:v>#N/A</x:v>
      </x:c>
      <x:c r="O391" s="30" t="e">
        <x:f>IF(OR(A137&lt;'正規分布ツール'!$B$7,A137&gt;'正規分布ツール'!$B$8),0,NA())</x:f>
        <x:v>#N/A</x:v>
      </x:c>
    </x:row>
    <x:row r="392">
      <x:c r="N392" s="30" t="e">
        <x:f>IF(OR(A137&lt;'正規分布ツール'!$B$7,A137&gt;'正規分布ツール'!$B$8),A137,NA())</x:f>
        <x:v>#N/A</x:v>
      </x:c>
      <x:c r="O392" s="30" t="e">
        <x:f>IF(OR(A137&lt;'正規分布ツール'!$B$7,A137&gt;'正規分布ツール'!$B$8),B137,NA())</x:f>
        <x:v>#N/A</x:v>
      </x:c>
    </x:row>
    <x:row r="393">
      <x:c r="N393" s="30" t="e">
        <x:f>NA()</x:f>
        <x:v>#N/A</x:v>
      </x:c>
      <x:c r="O393" s="30" t="e">
        <x:f>NA()</x:f>
        <x:v>#N/A</x:v>
      </x:c>
    </x:row>
    <x:row r="394">
      <x:c r="N394" s="30" t="e">
        <x:f>IF(OR(A138&lt;'正規分布ツール'!$B$7,A138&gt;'正規分布ツール'!$B$8),A138,NA())</x:f>
        <x:v>#N/A</x:v>
      </x:c>
      <x:c r="O394" s="30" t="e">
        <x:f>IF(OR(A138&lt;'正規分布ツール'!$B$7,A138&gt;'正規分布ツール'!$B$8),0,NA())</x:f>
        <x:v>#N/A</x:v>
      </x:c>
    </x:row>
    <x:row r="395">
      <x:c r="N395" s="30" t="e">
        <x:f>IF(OR(A138&lt;'正規分布ツール'!$B$7,A138&gt;'正規分布ツール'!$B$8),A138,NA())</x:f>
        <x:v>#N/A</x:v>
      </x:c>
      <x:c r="O395" s="30" t="e">
        <x:f>IF(OR(A138&lt;'正規分布ツール'!$B$7,A138&gt;'正規分布ツール'!$B$8),B138,NA())</x:f>
        <x:v>#N/A</x:v>
      </x:c>
    </x:row>
    <x:row r="396">
      <x:c r="N396" s="30" t="e">
        <x:f>NA()</x:f>
        <x:v>#N/A</x:v>
      </x:c>
      <x:c r="O396" s="30" t="e">
        <x:f>NA()</x:f>
        <x:v>#N/A</x:v>
      </x:c>
    </x:row>
    <x:row r="397">
      <x:c r="N397" s="30" t="e">
        <x:f>IF(OR(A139&lt;'正規分布ツール'!$B$7,A139&gt;'正規分布ツール'!$B$8),A139,NA())</x:f>
        <x:v>#N/A</x:v>
      </x:c>
      <x:c r="O397" s="30" t="e">
        <x:f>IF(OR(A139&lt;'正規分布ツール'!$B$7,A139&gt;'正規分布ツール'!$B$8),0,NA())</x:f>
        <x:v>#N/A</x:v>
      </x:c>
    </x:row>
    <x:row r="398">
      <x:c r="N398" s="30" t="e">
        <x:f>IF(OR(A139&lt;'正規分布ツール'!$B$7,A139&gt;'正規分布ツール'!$B$8),A139,NA())</x:f>
        <x:v>#N/A</x:v>
      </x:c>
      <x:c r="O398" s="30" t="e">
        <x:f>IF(OR(A139&lt;'正規分布ツール'!$B$7,A139&gt;'正規分布ツール'!$B$8),B139,NA())</x:f>
        <x:v>#N/A</x:v>
      </x:c>
    </x:row>
    <x:row r="399">
      <x:c r="N399" s="30" t="e">
        <x:f>NA()</x:f>
        <x:v>#N/A</x:v>
      </x:c>
      <x:c r="O399" s="30" t="e">
        <x:f>NA()</x:f>
        <x:v>#N/A</x:v>
      </x:c>
    </x:row>
    <x:row r="400">
      <x:c r="N400" s="30" t="e">
        <x:f>IF(OR(A140&lt;'正規分布ツール'!$B$7,A140&gt;'正規分布ツール'!$B$8),A140,NA())</x:f>
        <x:v>#N/A</x:v>
      </x:c>
      <x:c r="O400" s="30" t="e">
        <x:f>IF(OR(A140&lt;'正規分布ツール'!$B$7,A140&gt;'正規分布ツール'!$B$8),0,NA())</x:f>
        <x:v>#N/A</x:v>
      </x:c>
    </x:row>
    <x:row r="401">
      <x:c r="N401" s="30" t="e">
        <x:f>IF(OR(A140&lt;'正規分布ツール'!$B$7,A140&gt;'正規分布ツール'!$B$8),A140,NA())</x:f>
        <x:v>#N/A</x:v>
      </x:c>
      <x:c r="O401" s="30" t="e">
        <x:f>IF(OR(A140&lt;'正規分布ツール'!$B$7,A140&gt;'正規分布ツール'!$B$8),B140,NA())</x:f>
        <x:v>#N/A</x:v>
      </x:c>
    </x:row>
    <x:row r="402">
      <x:c r="N402" s="30" t="e">
        <x:f>NA()</x:f>
        <x:v>#N/A</x:v>
      </x:c>
      <x:c r="O402" s="30" t="e">
        <x:f>NA()</x:f>
        <x:v>#N/A</x:v>
      </x:c>
    </x:row>
    <x:row r="403">
      <x:c r="N403" s="30" t="e">
        <x:f>IF(OR(A141&lt;'正規分布ツール'!$B$7,A141&gt;'正規分布ツール'!$B$8),A141,NA())</x:f>
        <x:v>#N/A</x:v>
      </x:c>
      <x:c r="O403" s="30" t="e">
        <x:f>IF(OR(A141&lt;'正規分布ツール'!$B$7,A141&gt;'正規分布ツール'!$B$8),0,NA())</x:f>
        <x:v>#N/A</x:v>
      </x:c>
    </x:row>
    <x:row r="404">
      <x:c r="N404" s="30" t="e">
        <x:f>IF(OR(A141&lt;'正規分布ツール'!$B$7,A141&gt;'正規分布ツール'!$B$8),A141,NA())</x:f>
        <x:v>#N/A</x:v>
      </x:c>
      <x:c r="O404" s="30" t="e">
        <x:f>IF(OR(A141&lt;'正規分布ツール'!$B$7,A141&gt;'正規分布ツール'!$B$8),B141,NA())</x:f>
        <x:v>#N/A</x:v>
      </x:c>
    </x:row>
    <x:row r="405">
      <x:c r="N405" s="30" t="e">
        <x:f>NA()</x:f>
        <x:v>#N/A</x:v>
      </x:c>
      <x:c r="O405" s="30" t="e">
        <x:f>NA()</x:f>
        <x:v>#N/A</x:v>
      </x:c>
    </x:row>
    <x:row r="406">
      <x:c r="N406" s="30" t="e">
        <x:f>IF(OR(A142&lt;'正規分布ツール'!$B$7,A142&gt;'正規分布ツール'!$B$8),A142,NA())</x:f>
        <x:v>#N/A</x:v>
      </x:c>
      <x:c r="O406" s="30" t="e">
        <x:f>IF(OR(A142&lt;'正規分布ツール'!$B$7,A142&gt;'正規分布ツール'!$B$8),0,NA())</x:f>
        <x:v>#N/A</x:v>
      </x:c>
    </x:row>
    <x:row r="407">
      <x:c r="N407" s="30" t="e">
        <x:f>IF(OR(A142&lt;'正規分布ツール'!$B$7,A142&gt;'正規分布ツール'!$B$8),A142,NA())</x:f>
        <x:v>#N/A</x:v>
      </x:c>
      <x:c r="O407" s="30" t="e">
        <x:f>IF(OR(A142&lt;'正規分布ツール'!$B$7,A142&gt;'正規分布ツール'!$B$8),B142,NA())</x:f>
        <x:v>#N/A</x:v>
      </x:c>
    </x:row>
    <x:row r="408">
      <x:c r="N408" s="30" t="e">
        <x:f>NA()</x:f>
        <x:v>#N/A</x:v>
      </x:c>
      <x:c r="O408" s="30" t="e">
        <x:f>NA()</x:f>
        <x:v>#N/A</x:v>
      </x:c>
    </x:row>
    <x:row r="409">
      <x:c r="N409" s="30" t="e">
        <x:f>IF(OR(A143&lt;'正規分布ツール'!$B$7,A143&gt;'正規分布ツール'!$B$8),A143,NA())</x:f>
        <x:v>#N/A</x:v>
      </x:c>
      <x:c r="O409" s="30" t="e">
        <x:f>IF(OR(A143&lt;'正規分布ツール'!$B$7,A143&gt;'正規分布ツール'!$B$8),0,NA())</x:f>
        <x:v>#N/A</x:v>
      </x:c>
    </x:row>
    <x:row r="410">
      <x:c r="N410" s="30" t="e">
        <x:f>IF(OR(A143&lt;'正規分布ツール'!$B$7,A143&gt;'正規分布ツール'!$B$8),A143,NA())</x:f>
        <x:v>#N/A</x:v>
      </x:c>
      <x:c r="O410" s="30" t="e">
        <x:f>IF(OR(A143&lt;'正規分布ツール'!$B$7,A143&gt;'正規分布ツール'!$B$8),B143,NA())</x:f>
        <x:v>#N/A</x:v>
      </x:c>
    </x:row>
    <x:row r="411">
      <x:c r="N411" s="30" t="e">
        <x:f>NA()</x:f>
        <x:v>#N/A</x:v>
      </x:c>
      <x:c r="O411" s="30" t="e">
        <x:f>NA()</x:f>
        <x:v>#N/A</x:v>
      </x:c>
    </x:row>
    <x:row r="412">
      <x:c r="N412" s="30" t="e">
        <x:f>IF(OR(A144&lt;'正規分布ツール'!$B$7,A144&gt;'正規分布ツール'!$B$8),A144,NA())</x:f>
        <x:v>#N/A</x:v>
      </x:c>
      <x:c r="O412" s="30" t="e">
        <x:f>IF(OR(A144&lt;'正規分布ツール'!$B$7,A144&gt;'正規分布ツール'!$B$8),0,NA())</x:f>
        <x:v>#N/A</x:v>
      </x:c>
    </x:row>
    <x:row r="413">
      <x:c r="N413" s="30" t="e">
        <x:f>IF(OR(A144&lt;'正規分布ツール'!$B$7,A144&gt;'正規分布ツール'!$B$8),A144,NA())</x:f>
        <x:v>#N/A</x:v>
      </x:c>
      <x:c r="O413" s="30" t="e">
        <x:f>IF(OR(A144&lt;'正規分布ツール'!$B$7,A144&gt;'正規分布ツール'!$B$8),B144,NA())</x:f>
        <x:v>#N/A</x:v>
      </x:c>
    </x:row>
    <x:row r="414">
      <x:c r="N414" s="30" t="e">
        <x:f>NA()</x:f>
        <x:v>#N/A</x:v>
      </x:c>
      <x:c r="O414" s="30" t="e">
        <x:f>NA()</x:f>
        <x:v>#N/A</x:v>
      </x:c>
    </x:row>
    <x:row r="415">
      <x:c r="N415" s="30" t="e">
        <x:f>IF(OR(A145&lt;'正規分布ツール'!$B$7,A145&gt;'正規分布ツール'!$B$8),A145,NA())</x:f>
        <x:v>#N/A</x:v>
      </x:c>
      <x:c r="O415" s="30" t="e">
        <x:f>IF(OR(A145&lt;'正規分布ツール'!$B$7,A145&gt;'正規分布ツール'!$B$8),0,NA())</x:f>
        <x:v>#N/A</x:v>
      </x:c>
    </x:row>
    <x:row r="416">
      <x:c r="N416" s="30" t="e">
        <x:f>IF(OR(A145&lt;'正規分布ツール'!$B$7,A145&gt;'正規分布ツール'!$B$8),A145,NA())</x:f>
        <x:v>#N/A</x:v>
      </x:c>
      <x:c r="O416" s="30" t="e">
        <x:f>IF(OR(A145&lt;'正規分布ツール'!$B$7,A145&gt;'正規分布ツール'!$B$8),B145,NA())</x:f>
        <x:v>#N/A</x:v>
      </x:c>
    </x:row>
    <x:row r="417">
      <x:c r="N417" s="30" t="e">
        <x:f>NA()</x:f>
        <x:v>#N/A</x:v>
      </x:c>
      <x:c r="O417" s="30" t="e">
        <x:f>NA()</x:f>
        <x:v>#N/A</x:v>
      </x:c>
    </x:row>
    <x:row r="418">
      <x:c r="N418" s="30" t="e">
        <x:f>IF(OR(A146&lt;'正規分布ツール'!$B$7,A146&gt;'正規分布ツール'!$B$8),A146,NA())</x:f>
        <x:v>#N/A</x:v>
      </x:c>
      <x:c r="O418" s="30" t="e">
        <x:f>IF(OR(A146&lt;'正規分布ツール'!$B$7,A146&gt;'正規分布ツール'!$B$8),0,NA())</x:f>
        <x:v>#N/A</x:v>
      </x:c>
    </x:row>
    <x:row r="419">
      <x:c r="N419" s="30" t="e">
        <x:f>IF(OR(A146&lt;'正規分布ツール'!$B$7,A146&gt;'正規分布ツール'!$B$8),A146,NA())</x:f>
        <x:v>#N/A</x:v>
      </x:c>
      <x:c r="O419" s="30" t="e">
        <x:f>IF(OR(A146&lt;'正規分布ツール'!$B$7,A146&gt;'正規分布ツール'!$B$8),B146,NA())</x:f>
        <x:v>#N/A</x:v>
      </x:c>
    </x:row>
    <x:row r="420">
      <x:c r="N420" s="30" t="e">
        <x:f>NA()</x:f>
        <x:v>#N/A</x:v>
      </x:c>
      <x:c r="O420" s="30" t="e">
        <x:f>NA()</x:f>
        <x:v>#N/A</x:v>
      </x:c>
    </x:row>
    <x:row r="421">
      <x:c r="N421" s="30" t="e">
        <x:f>IF(OR(A147&lt;'正規分布ツール'!$B$7,A147&gt;'正規分布ツール'!$B$8),A147,NA())</x:f>
        <x:v>#N/A</x:v>
      </x:c>
      <x:c r="O421" s="30" t="e">
        <x:f>IF(OR(A147&lt;'正規分布ツール'!$B$7,A147&gt;'正規分布ツール'!$B$8),0,NA())</x:f>
        <x:v>#N/A</x:v>
      </x:c>
    </x:row>
    <x:row r="422">
      <x:c r="N422" s="30" t="e">
        <x:f>IF(OR(A147&lt;'正規分布ツール'!$B$7,A147&gt;'正規分布ツール'!$B$8),A147,NA())</x:f>
        <x:v>#N/A</x:v>
      </x:c>
      <x:c r="O422" s="30" t="e">
        <x:f>IF(OR(A147&lt;'正規分布ツール'!$B$7,A147&gt;'正規分布ツール'!$B$8),B147,NA())</x:f>
        <x:v>#N/A</x:v>
      </x:c>
    </x:row>
    <x:row r="423">
      <x:c r="N423" s="30" t="e">
        <x:f>NA()</x:f>
        <x:v>#N/A</x:v>
      </x:c>
      <x:c r="O423" s="30" t="e">
        <x:f>NA()</x:f>
        <x:v>#N/A</x:v>
      </x:c>
    </x:row>
    <x:row r="424">
      <x:c r="N424" s="30" t="e">
        <x:f>IF(OR(A148&lt;'正規分布ツール'!$B$7,A148&gt;'正規分布ツール'!$B$8),A148,NA())</x:f>
        <x:v>#N/A</x:v>
      </x:c>
      <x:c r="O424" s="30" t="e">
        <x:f>IF(OR(A148&lt;'正規分布ツール'!$B$7,A148&gt;'正規分布ツール'!$B$8),0,NA())</x:f>
        <x:v>#N/A</x:v>
      </x:c>
    </x:row>
    <x:row r="425">
      <x:c r="N425" s="30" t="e">
        <x:f>IF(OR(A148&lt;'正規分布ツール'!$B$7,A148&gt;'正規分布ツール'!$B$8),A148,NA())</x:f>
        <x:v>#N/A</x:v>
      </x:c>
      <x:c r="O425" s="30" t="e">
        <x:f>IF(OR(A148&lt;'正規分布ツール'!$B$7,A148&gt;'正規分布ツール'!$B$8),B148,NA())</x:f>
        <x:v>#N/A</x:v>
      </x:c>
    </x:row>
    <x:row r="426">
      <x:c r="N426" s="30" t="e">
        <x:f>NA()</x:f>
        <x:v>#N/A</x:v>
      </x:c>
      <x:c r="O426" s="30" t="e">
        <x:f>NA()</x:f>
        <x:v>#N/A</x:v>
      </x:c>
    </x:row>
    <x:row r="427">
      <x:c r="N427" s="30" t="e">
        <x:f>IF(OR(A149&lt;'正規分布ツール'!$B$7,A149&gt;'正規分布ツール'!$B$8),A149,NA())</x:f>
        <x:v>#N/A</x:v>
      </x:c>
      <x:c r="O427" s="30" t="e">
        <x:f>IF(OR(A149&lt;'正規分布ツール'!$B$7,A149&gt;'正規分布ツール'!$B$8),0,NA())</x:f>
        <x:v>#N/A</x:v>
      </x:c>
    </x:row>
    <x:row r="428">
      <x:c r="N428" s="30" t="e">
        <x:f>IF(OR(A149&lt;'正規分布ツール'!$B$7,A149&gt;'正規分布ツール'!$B$8),A149,NA())</x:f>
        <x:v>#N/A</x:v>
      </x:c>
      <x:c r="O428" s="30" t="e">
        <x:f>IF(OR(A149&lt;'正規分布ツール'!$B$7,A149&gt;'正規分布ツール'!$B$8),B149,NA())</x:f>
        <x:v>#N/A</x:v>
      </x:c>
    </x:row>
    <x:row r="429">
      <x:c r="N429" s="30" t="e">
        <x:f>NA()</x:f>
        <x:v>#N/A</x:v>
      </x:c>
      <x:c r="O429" s="30" t="e">
        <x:f>NA()</x:f>
        <x:v>#N/A</x:v>
      </x:c>
    </x:row>
    <x:row r="430">
      <x:c r="N430" s="30" t="e">
        <x:f>IF(OR(A150&lt;'正規分布ツール'!$B$7,A150&gt;'正規分布ツール'!$B$8),A150,NA())</x:f>
        <x:v>#N/A</x:v>
      </x:c>
      <x:c r="O430" s="30" t="e">
        <x:f>IF(OR(A150&lt;'正規分布ツール'!$B$7,A150&gt;'正規分布ツール'!$B$8),0,NA())</x:f>
        <x:v>#N/A</x:v>
      </x:c>
    </x:row>
    <x:row r="431">
      <x:c r="N431" s="30" t="e">
        <x:f>IF(OR(A150&lt;'正規分布ツール'!$B$7,A150&gt;'正規分布ツール'!$B$8),A150,NA())</x:f>
        <x:v>#N/A</x:v>
      </x:c>
      <x:c r="O431" s="30" t="e">
        <x:f>IF(OR(A150&lt;'正規分布ツール'!$B$7,A150&gt;'正規分布ツール'!$B$8),B150,NA())</x:f>
        <x:v>#N/A</x:v>
      </x:c>
    </x:row>
    <x:row r="432">
      <x:c r="N432" s="30" t="e">
        <x:f>NA()</x:f>
        <x:v>#N/A</x:v>
      </x:c>
      <x:c r="O432" s="30" t="e">
        <x:f>NA()</x:f>
        <x:v>#N/A</x:v>
      </x:c>
    </x:row>
    <x:row r="433">
      <x:c r="N433" s="30" t="e">
        <x:f>IF(OR(A151&lt;'正規分布ツール'!$B$7,A151&gt;'正規分布ツール'!$B$8),A151,NA())</x:f>
        <x:v>#N/A</x:v>
      </x:c>
      <x:c r="O433" s="30" t="e">
        <x:f>IF(OR(A151&lt;'正規分布ツール'!$B$7,A151&gt;'正規分布ツール'!$B$8),0,NA())</x:f>
        <x:v>#N/A</x:v>
      </x:c>
    </x:row>
    <x:row r="434">
      <x:c r="N434" s="30" t="e">
        <x:f>IF(OR(A151&lt;'正規分布ツール'!$B$7,A151&gt;'正規分布ツール'!$B$8),A151,NA())</x:f>
        <x:v>#N/A</x:v>
      </x:c>
      <x:c r="O434" s="30" t="e">
        <x:f>IF(OR(A151&lt;'正規分布ツール'!$B$7,A151&gt;'正規分布ツール'!$B$8),B151,NA())</x:f>
        <x:v>#N/A</x:v>
      </x:c>
    </x:row>
    <x:row r="435">
      <x:c r="N435" s="30" t="e">
        <x:f>NA()</x:f>
        <x:v>#N/A</x:v>
      </x:c>
      <x:c r="O435" s="30" t="e">
        <x:f>NA()</x:f>
        <x:v>#N/A</x:v>
      </x:c>
    </x:row>
    <x:row r="436">
      <x:c r="N436" s="30" t="e">
        <x:f>IF(OR(A152&lt;'正規分布ツール'!$B$7,A152&gt;'正規分布ツール'!$B$8),A152,NA())</x:f>
        <x:v>#N/A</x:v>
      </x:c>
      <x:c r="O436" s="30" t="e">
        <x:f>IF(OR(A152&lt;'正規分布ツール'!$B$7,A152&gt;'正規分布ツール'!$B$8),0,NA())</x:f>
        <x:v>#N/A</x:v>
      </x:c>
    </x:row>
    <x:row r="437">
      <x:c r="N437" s="30" t="e">
        <x:f>IF(OR(A152&lt;'正規分布ツール'!$B$7,A152&gt;'正規分布ツール'!$B$8),A152,NA())</x:f>
        <x:v>#N/A</x:v>
      </x:c>
      <x:c r="O437" s="30" t="e">
        <x:f>IF(OR(A152&lt;'正規分布ツール'!$B$7,A152&gt;'正規分布ツール'!$B$8),B152,NA())</x:f>
        <x:v>#N/A</x:v>
      </x:c>
    </x:row>
    <x:row r="438">
      <x:c r="N438" s="30" t="e">
        <x:f>NA()</x:f>
        <x:v>#N/A</x:v>
      </x:c>
      <x:c r="O438" s="30" t="e">
        <x:f>NA()</x:f>
        <x:v>#N/A</x:v>
      </x:c>
    </x:row>
    <x:row r="439">
      <x:c r="N439" s="30" t="e">
        <x:f>IF(OR(A153&lt;'正規分布ツール'!$B$7,A153&gt;'正規分布ツール'!$B$8),A153,NA())</x:f>
        <x:v>#N/A</x:v>
      </x:c>
      <x:c r="O439" s="30" t="e">
        <x:f>IF(OR(A153&lt;'正規分布ツール'!$B$7,A153&gt;'正規分布ツール'!$B$8),0,NA())</x:f>
        <x:v>#N/A</x:v>
      </x:c>
    </x:row>
    <x:row r="440">
      <x:c r="N440" s="30" t="e">
        <x:f>IF(OR(A153&lt;'正規分布ツール'!$B$7,A153&gt;'正規分布ツール'!$B$8),A153,NA())</x:f>
        <x:v>#N/A</x:v>
      </x:c>
      <x:c r="O440" s="30" t="e">
        <x:f>IF(OR(A153&lt;'正規分布ツール'!$B$7,A153&gt;'正規分布ツール'!$B$8),B153,NA())</x:f>
        <x:v>#N/A</x:v>
      </x:c>
    </x:row>
    <x:row r="441">
      <x:c r="N441" s="30" t="e">
        <x:f>NA()</x:f>
        <x:v>#N/A</x:v>
      </x:c>
      <x:c r="O441" s="30" t="e">
        <x:f>NA()</x:f>
        <x:v>#N/A</x:v>
      </x:c>
    </x:row>
    <x:row r="442">
      <x:c r="N442" s="30" t="e">
        <x:f>IF(OR(A154&lt;'正規分布ツール'!$B$7,A154&gt;'正規分布ツール'!$B$8),A154,NA())</x:f>
        <x:v>#N/A</x:v>
      </x:c>
      <x:c r="O442" s="30" t="e">
        <x:f>IF(OR(A154&lt;'正規分布ツール'!$B$7,A154&gt;'正規分布ツール'!$B$8),0,NA())</x:f>
        <x:v>#N/A</x:v>
      </x:c>
    </x:row>
    <x:row r="443">
      <x:c r="N443" s="30" t="e">
        <x:f>IF(OR(A154&lt;'正規分布ツール'!$B$7,A154&gt;'正規分布ツール'!$B$8),A154,NA())</x:f>
        <x:v>#N/A</x:v>
      </x:c>
      <x:c r="O443" s="30" t="e">
        <x:f>IF(OR(A154&lt;'正規分布ツール'!$B$7,A154&gt;'正規分布ツール'!$B$8),B154,NA())</x:f>
        <x:v>#N/A</x:v>
      </x:c>
    </x:row>
    <x:row r="444">
      <x:c r="N444" s="30" t="e">
        <x:f>NA()</x:f>
        <x:v>#N/A</x:v>
      </x:c>
      <x:c r="O444" s="30" t="e">
        <x:f>NA()</x:f>
        <x:v>#N/A</x:v>
      </x:c>
    </x:row>
    <x:row r="445">
      <x:c r="N445" s="30" t="e">
        <x:f>IF(OR(A155&lt;'正規分布ツール'!$B$7,A155&gt;'正規分布ツール'!$B$8),A155,NA())</x:f>
        <x:v>#N/A</x:v>
      </x:c>
      <x:c r="O445" s="30" t="e">
        <x:f>IF(OR(A155&lt;'正規分布ツール'!$B$7,A155&gt;'正規分布ツール'!$B$8),0,NA())</x:f>
        <x:v>#N/A</x:v>
      </x:c>
    </x:row>
    <x:row r="446">
      <x:c r="N446" s="30" t="e">
        <x:f>IF(OR(A155&lt;'正規分布ツール'!$B$7,A155&gt;'正規分布ツール'!$B$8),A155,NA())</x:f>
        <x:v>#N/A</x:v>
      </x:c>
      <x:c r="O446" s="30" t="e">
        <x:f>IF(OR(A155&lt;'正規分布ツール'!$B$7,A155&gt;'正規分布ツール'!$B$8),B155,NA())</x:f>
        <x:v>#N/A</x:v>
      </x:c>
    </x:row>
    <x:row r="447">
      <x:c r="N447" s="30" t="e">
        <x:f>NA()</x:f>
        <x:v>#N/A</x:v>
      </x:c>
      <x:c r="O447" s="30" t="e">
        <x:f>NA()</x:f>
        <x:v>#N/A</x:v>
      </x:c>
    </x:row>
    <x:row r="448">
      <x:c r="N448" s="30" t="e">
        <x:f>IF(OR(A156&lt;'正規分布ツール'!$B$7,A156&gt;'正規分布ツール'!$B$8),A156,NA())</x:f>
        <x:v>#N/A</x:v>
      </x:c>
      <x:c r="O448" s="30" t="e">
        <x:f>IF(OR(A156&lt;'正規分布ツール'!$B$7,A156&gt;'正規分布ツール'!$B$8),0,NA())</x:f>
        <x:v>#N/A</x:v>
      </x:c>
    </x:row>
    <x:row r="449">
      <x:c r="N449" s="30" t="e">
        <x:f>IF(OR(A156&lt;'正規分布ツール'!$B$7,A156&gt;'正規分布ツール'!$B$8),A156,NA())</x:f>
        <x:v>#N/A</x:v>
      </x:c>
      <x:c r="O449" s="30" t="e">
        <x:f>IF(OR(A156&lt;'正規分布ツール'!$B$7,A156&gt;'正規分布ツール'!$B$8),B156,NA())</x:f>
        <x:v>#N/A</x:v>
      </x:c>
    </x:row>
    <x:row r="450">
      <x:c r="N450" s="30" t="e">
        <x:f>NA()</x:f>
        <x:v>#N/A</x:v>
      </x:c>
      <x:c r="O450" s="30" t="e">
        <x:f>NA()</x:f>
        <x:v>#N/A</x:v>
      </x:c>
    </x:row>
    <x:row r="451">
      <x:c r="N451" s="30" t="e">
        <x:f>IF(OR(A157&lt;'正規分布ツール'!$B$7,A157&gt;'正規分布ツール'!$B$8),A157,NA())</x:f>
        <x:v>#N/A</x:v>
      </x:c>
      <x:c r="O451" s="30" t="e">
        <x:f>IF(OR(A157&lt;'正規分布ツール'!$B$7,A157&gt;'正規分布ツール'!$B$8),0,NA())</x:f>
        <x:v>#N/A</x:v>
      </x:c>
    </x:row>
    <x:row r="452">
      <x:c r="N452" s="30" t="e">
        <x:f>IF(OR(A157&lt;'正規分布ツール'!$B$7,A157&gt;'正規分布ツール'!$B$8),A157,NA())</x:f>
        <x:v>#N/A</x:v>
      </x:c>
      <x:c r="O452" s="30" t="e">
        <x:f>IF(OR(A157&lt;'正規分布ツール'!$B$7,A157&gt;'正規分布ツール'!$B$8),B157,NA())</x:f>
        <x:v>#N/A</x:v>
      </x:c>
    </x:row>
    <x:row r="453">
      <x:c r="N453" s="30" t="e">
        <x:f>NA()</x:f>
        <x:v>#N/A</x:v>
      </x:c>
      <x:c r="O453" s="30" t="e">
        <x:f>NA()</x:f>
        <x:v>#N/A</x:v>
      </x:c>
    </x:row>
    <x:row r="454">
      <x:c r="N454" s="30" t="e">
        <x:f>IF(OR(A158&lt;'正規分布ツール'!$B$7,A158&gt;'正規分布ツール'!$B$8),A158,NA())</x:f>
        <x:v>#N/A</x:v>
      </x:c>
      <x:c r="O454" s="30" t="e">
        <x:f>IF(OR(A158&lt;'正規分布ツール'!$B$7,A158&gt;'正規分布ツール'!$B$8),0,NA())</x:f>
        <x:v>#N/A</x:v>
      </x:c>
    </x:row>
    <x:row r="455">
      <x:c r="N455" s="30" t="e">
        <x:f>IF(OR(A158&lt;'正規分布ツール'!$B$7,A158&gt;'正規分布ツール'!$B$8),A158,NA())</x:f>
        <x:v>#N/A</x:v>
      </x:c>
      <x:c r="O455" s="30" t="e">
        <x:f>IF(OR(A158&lt;'正規分布ツール'!$B$7,A158&gt;'正規分布ツール'!$B$8),B158,NA())</x:f>
        <x:v>#N/A</x:v>
      </x:c>
    </x:row>
    <x:row r="456">
      <x:c r="N456" s="30" t="e">
        <x:f>NA()</x:f>
        <x:v>#N/A</x:v>
      </x:c>
      <x:c r="O456" s="30" t="e">
        <x:f>NA()</x:f>
        <x:v>#N/A</x:v>
      </x:c>
    </x:row>
    <x:row r="457">
      <x:c r="N457" s="30" t="e">
        <x:f>IF(OR(A159&lt;'正規分布ツール'!$B$7,A159&gt;'正規分布ツール'!$B$8),A159,NA())</x:f>
        <x:v>#N/A</x:v>
      </x:c>
      <x:c r="O457" s="30" t="e">
        <x:f>IF(OR(A159&lt;'正規分布ツール'!$B$7,A159&gt;'正規分布ツール'!$B$8),0,NA())</x:f>
        <x:v>#N/A</x:v>
      </x:c>
    </x:row>
    <x:row r="458">
      <x:c r="N458" s="30" t="e">
        <x:f>IF(OR(A159&lt;'正規分布ツール'!$B$7,A159&gt;'正規分布ツール'!$B$8),A159,NA())</x:f>
        <x:v>#N/A</x:v>
      </x:c>
      <x:c r="O458" s="30" t="e">
        <x:f>IF(OR(A159&lt;'正規分布ツール'!$B$7,A159&gt;'正規分布ツール'!$B$8),B159,NA())</x:f>
        <x:v>#N/A</x:v>
      </x:c>
    </x:row>
    <x:row r="459">
      <x:c r="N459" s="30" t="e">
        <x:f>NA()</x:f>
        <x:v>#N/A</x:v>
      </x:c>
      <x:c r="O459" s="30" t="e">
        <x:f>NA()</x:f>
        <x:v>#N/A</x:v>
      </x:c>
    </x:row>
    <x:row r="460">
      <x:c r="N460" s="30" t="e">
        <x:f>IF(OR(A160&lt;'正規分布ツール'!$B$7,A160&gt;'正規分布ツール'!$B$8),A160,NA())</x:f>
        <x:v>#N/A</x:v>
      </x:c>
      <x:c r="O460" s="30" t="e">
        <x:f>IF(OR(A160&lt;'正規分布ツール'!$B$7,A160&gt;'正規分布ツール'!$B$8),0,NA())</x:f>
        <x:v>#N/A</x:v>
      </x:c>
    </x:row>
    <x:row r="461">
      <x:c r="N461" s="30" t="e">
        <x:f>IF(OR(A160&lt;'正規分布ツール'!$B$7,A160&gt;'正規分布ツール'!$B$8),A160,NA())</x:f>
        <x:v>#N/A</x:v>
      </x:c>
      <x:c r="O461" s="30" t="e">
        <x:f>IF(OR(A160&lt;'正規分布ツール'!$B$7,A160&gt;'正規分布ツール'!$B$8),B160,NA())</x:f>
        <x:v>#N/A</x:v>
      </x:c>
    </x:row>
    <x:row r="462">
      <x:c r="N462" s="30" t="e">
        <x:f>NA()</x:f>
        <x:v>#N/A</x:v>
      </x:c>
      <x:c r="O462" s="30" t="e">
        <x:f>NA()</x:f>
        <x:v>#N/A</x:v>
      </x:c>
    </x:row>
    <x:row r="463">
      <x:c r="N463" s="30" t="n">
        <x:f>IF(OR(A161&lt;'正規分布ツール'!$B$7,A161&gt;'正規分布ツール'!$B$8),A161,NA())</x:f>
        <x:v>104.07999999999974</x:v>
      </x:c>
      <x:c r="O463" s="30" t="n">
        <x:f>IF(OR(A161&lt;'正規分布ツール'!$B$7,A161&gt;'正規分布ツール'!$B$8),0,NA())</x:f>
        <x:v>0</x:v>
      </x:c>
    </x:row>
    <x:row r="464">
      <x:c r="N464" s="30" t="n">
        <x:f>IF(OR(A161&lt;'正規分布ツール'!$B$7,A161&gt;'正規分布ツール'!$B$8),A161,NA())</x:f>
        <x:v>104.07999999999974</x:v>
      </x:c>
      <x:c r="O464" s="30" t="n">
        <x:f>IF(OR(A161&lt;'正規分布ツール'!$B$7,A161&gt;'正規分布ツール'!$B$8),B161,NA())</x:f>
        <x:v>0.024900043867541917</x:v>
      </x:c>
    </x:row>
    <x:row r="465">
      <x:c r="N465" s="30" t="e">
        <x:f>NA()</x:f>
        <x:v>#N/A</x:v>
      </x:c>
      <x:c r="O465" s="30" t="e">
        <x:f>NA()</x:f>
        <x:v>#N/A</x:v>
      </x:c>
    </x:row>
    <x:row r="466">
      <x:c r="N466" s="30" t="n">
        <x:f>IF(OR(A162&lt;'正規分布ツール'!$B$7,A162&gt;'正規分布ツール'!$B$8),A162,NA())</x:f>
        <x:v>104.15999999999974</x:v>
      </x:c>
      <x:c r="O466" s="30" t="n">
        <x:f>IF(OR(A162&lt;'正規分布ツール'!$B$7,A162&gt;'正規分布ツール'!$B$8),0,NA())</x:f>
        <x:v>0</x:v>
      </x:c>
    </x:row>
    <x:row r="467">
      <x:c r="N467" s="30" t="n">
        <x:f>IF(OR(A162&lt;'正規分布ツール'!$B$7,A162&gt;'正規分布ツール'!$B$8),A162,NA())</x:f>
        <x:v>104.15999999999974</x:v>
      </x:c>
      <x:c r="O467" s="30" t="n">
        <x:f>IF(OR(A162&lt;'正規分布ツール'!$B$7,A162&gt;'正規分布ツール'!$B$8),B162,NA())</x:f>
        <x:v>0.022930538135533633</x:v>
      </x:c>
    </x:row>
    <x:row r="468">
      <x:c r="N468" s="30" t="e">
        <x:f>NA()</x:f>
        <x:v>#N/A</x:v>
      </x:c>
      <x:c r="O468" s="30" t="e">
        <x:f>NA()</x:f>
        <x:v>#N/A</x:v>
      </x:c>
    </x:row>
    <x:row r="469">
      <x:c r="N469" s="30" t="n">
        <x:f>IF(OR(A163&lt;'正規分布ツール'!$B$7,A163&gt;'正規分布ツール'!$B$8),A163,NA())</x:f>
        <x:v>104.23999999999974</x:v>
      </x:c>
      <x:c r="O469" s="30" t="n">
        <x:f>IF(OR(A163&lt;'正規分布ツール'!$B$7,A163&gt;'正規分布ツール'!$B$8),0,NA())</x:f>
        <x:v>0</x:v>
      </x:c>
    </x:row>
    <x:row r="470">
      <x:c r="N470" s="30" t="n">
        <x:f>IF(OR(A163&lt;'正規分布ツール'!$B$7,A163&gt;'正規分布ツール'!$B$8),A163,NA())</x:f>
        <x:v>104.23999999999974</x:v>
      </x:c>
      <x:c r="O470" s="30" t="n">
        <x:f>IF(OR(A163&lt;'正規分布ツール'!$B$7,A163&gt;'正規分布ツール'!$B$8),B163,NA())</x:f>
        <x:v>0.021083053480890984</x:v>
      </x:c>
    </x:row>
    <x:row r="471">
      <x:c r="N471" s="30" t="e">
        <x:f>NA()</x:f>
        <x:v>#N/A</x:v>
      </x:c>
      <x:c r="O471" s="30" t="e">
        <x:f>NA()</x:f>
        <x:v>#N/A</x:v>
      </x:c>
    </x:row>
    <x:row r="472">
      <x:c r="N472" s="30" t="n">
        <x:f>IF(OR(A164&lt;'正規分布ツール'!$B$7,A164&gt;'正規分布ツール'!$B$8),A164,NA())</x:f>
        <x:v>104.31999999999974</x:v>
      </x:c>
      <x:c r="O472" s="30" t="n">
        <x:f>IF(OR(A164&lt;'正規分布ツール'!$B$7,A164&gt;'正規分布ツール'!$B$8),0,NA())</x:f>
        <x:v>0</x:v>
      </x:c>
    </x:row>
    <x:row r="473">
      <x:c r="N473" s="30" t="n">
        <x:f>IF(OR(A164&lt;'正規分布ツール'!$B$7,A164&gt;'正規分布ツール'!$B$8),A164,NA())</x:f>
        <x:v>104.31999999999974</x:v>
      </x:c>
      <x:c r="O473" s="30" t="n">
        <x:f>IF(OR(A164&lt;'正規分布ツール'!$B$7,A164&gt;'正規分布ツール'!$B$8),B164,NA())</x:f>
        <x:v>0.019353428073733296</x:v>
      </x:c>
    </x:row>
    <x:row r="474">
      <x:c r="N474" s="30" t="e">
        <x:f>NA()</x:f>
        <x:v>#N/A</x:v>
      </x:c>
      <x:c r="O474" s="30" t="e">
        <x:f>NA()</x:f>
        <x:v>#N/A</x:v>
      </x:c>
    </x:row>
    <x:row r="475">
      <x:c r="N475" s="30" t="n">
        <x:f>IF(OR(A165&lt;'正規分布ツール'!$B$7,A165&gt;'正規分布ツール'!$B$8),A165,NA())</x:f>
        <x:v>104.39999999999974</x:v>
      </x:c>
      <x:c r="O475" s="30" t="n">
        <x:f>IF(OR(A165&lt;'正規分布ツール'!$B$7,A165&gt;'正規分布ツール'!$B$8),0,NA())</x:f>
        <x:v>0</x:v>
      </x:c>
    </x:row>
    <x:row r="476">
      <x:c r="N476" s="30" t="n">
        <x:f>IF(OR(A165&lt;'正規分布ツール'!$B$7,A165&gt;'正規分布ツール'!$B$8),A165,NA())</x:f>
        <x:v>104.39999999999974</x:v>
      </x:c>
      <x:c r="O476" s="30" t="n">
        <x:f>IF(OR(A165&lt;'正規分布ツール'!$B$7,A165&gt;'正規分布ツール'!$B$8),B165,NA())</x:f>
        <x:v>0.017737296423120878</x:v>
      </x:c>
    </x:row>
    <x:row r="477">
      <x:c r="N477" s="30" t="e">
        <x:f>NA()</x:f>
        <x:v>#N/A</x:v>
      </x:c>
      <x:c r="O477" s="30" t="e">
        <x:f>NA()</x:f>
        <x:v>#N/A</x:v>
      </x:c>
    </x:row>
    <x:row r="478">
      <x:c r="N478" s="30" t="n">
        <x:f>IF(OR(A166&lt;'正規分布ツール'!$B$7,A166&gt;'正規分布ツール'!$B$8),A166,NA())</x:f>
        <x:v>104.47999999999973</x:v>
      </x:c>
      <x:c r="O478" s="30" t="n">
        <x:f>IF(OR(A166&lt;'正規分布ツール'!$B$7,A166&gt;'正規分布ツール'!$B$8),0,NA())</x:f>
        <x:v>0</x:v>
      </x:c>
    </x:row>
    <x:row r="479">
      <x:c r="N479" s="30" t="n">
        <x:f>IF(OR(A166&lt;'正規分布ツール'!$B$7,A166&gt;'正規分布ツール'!$B$8),A166,NA())</x:f>
        <x:v>104.47999999999973</x:v>
      </x:c>
      <x:c r="O479" s="30" t="n">
        <x:f>IF(OR(A166&lt;'正規分布ツール'!$B$7,A166&gt;'正規分布ツール'!$B$8),B166,NA())</x:f>
        <x:v>0.016230132821853566</x:v>
      </x:c>
    </x:row>
    <x:row r="480">
      <x:c r="N480" s="30" t="e">
        <x:f>NA()</x:f>
        <x:v>#N/A</x:v>
      </x:c>
      <x:c r="O480" s="30" t="e">
        <x:f>NA()</x:f>
        <x:v>#N/A</x:v>
      </x:c>
    </x:row>
    <x:row r="481">
      <x:c r="N481" s="30" t="n">
        <x:f>IF(OR(A167&lt;'正規分布ツール'!$B$7,A167&gt;'正規分布ツール'!$B$8),A167,NA())</x:f>
        <x:v>104.55999999999973</x:v>
      </x:c>
      <x:c r="O481" s="30" t="n">
        <x:f>IF(OR(A167&lt;'正規分布ツール'!$B$7,A167&gt;'正規分布ツール'!$B$8),0,NA())</x:f>
        <x:v>0</x:v>
      </x:c>
    </x:row>
    <x:row r="482">
      <x:c r="N482" s="30" t="n">
        <x:f>IF(OR(A167&lt;'正規分布ツール'!$B$7,A167&gt;'正規分布ツール'!$B$8),A167,NA())</x:f>
        <x:v>104.55999999999973</x:v>
      </x:c>
      <x:c r="O482" s="30" t="n">
        <x:f>IF(OR(A167&lt;'正規分布ツール'!$B$7,A167&gt;'正規分布ツール'!$B$8),B167,NA())</x:f>
        <x:v>0.014827292423675162</x:v>
      </x:c>
    </x:row>
    <x:row r="483">
      <x:c r="N483" s="30" t="e">
        <x:f>NA()</x:f>
        <x:v>#N/A</x:v>
      </x:c>
      <x:c r="O483" s="30" t="e">
        <x:f>NA()</x:f>
        <x:v>#N/A</x:v>
      </x:c>
    </x:row>
    <x:row r="484">
      <x:c r="N484" s="30" t="n">
        <x:f>IF(OR(A168&lt;'正規分布ツール'!$B$7,A168&gt;'正規分布ツール'!$B$8),A168,NA())</x:f>
        <x:v>104.63999999999973</x:v>
      </x:c>
      <x:c r="O484" s="30" t="n">
        <x:f>IF(OR(A168&lt;'正規分布ツール'!$B$7,A168&gt;'正規分布ツール'!$B$8),0,NA())</x:f>
        <x:v>0</x:v>
      </x:c>
    </x:row>
    <x:row r="485">
      <x:c r="N485" s="30" t="n">
        <x:f>IF(OR(A168&lt;'正規分布ツール'!$B$7,A168&gt;'正規分布ツール'!$B$8),A168,NA())</x:f>
        <x:v>104.63999999999973</x:v>
      </x:c>
      <x:c r="O485" s="30" t="n">
        <x:f>IF(OR(A168&lt;'正規分布ツール'!$B$7,A168&gt;'正規分布ツール'!$B$8),B168,NA())</x:f>
        <x:v>0.01352404977344512</x:v>
      </x:c>
    </x:row>
    <x:row r="486">
      <x:c r="N486" s="30" t="e">
        <x:f>NA()</x:f>
        <x:v>#N/A</x:v>
      </x:c>
      <x:c r="O486" s="30" t="e">
        <x:f>NA()</x:f>
        <x:v>#N/A</x:v>
      </x:c>
    </x:row>
    <x:row r="487">
      <x:c r="N487" s="30" t="n">
        <x:f>IF(OR(A169&lt;'正規分布ツール'!$B$7,A169&gt;'正規分布ツール'!$B$8),A169,NA())</x:f>
        <x:v>104.71999999999973</x:v>
      </x:c>
      <x:c r="O487" s="30" t="n">
        <x:f>IF(OR(A169&lt;'正規分布ツール'!$B$7,A169&gt;'正規分布ツール'!$B$8),0,NA())</x:f>
        <x:v>0</x:v>
      </x:c>
    </x:row>
    <x:row r="488">
      <x:c r="N488" s="30" t="n">
        <x:f>IF(OR(A169&lt;'正規分布ツール'!$B$7,A169&gt;'正規分布ツール'!$B$8),A169,NA())</x:f>
        <x:v>104.71999999999973</x:v>
      </x:c>
      <x:c r="O488" s="30" t="n">
        <x:f>IF(OR(A169&lt;'正規分布ツール'!$B$7,A169&gt;'正規分布ツール'!$B$8),B169,NA())</x:f>
        <x:v>0.012315634653195184</x:v>
      </x:c>
    </x:row>
    <x:row r="489">
      <x:c r="N489" s="30" t="e">
        <x:f>NA()</x:f>
        <x:v>#N/A</x:v>
      </x:c>
      <x:c r="O489" s="30" t="e">
        <x:f>NA()</x:f>
        <x:v>#N/A</x:v>
      </x:c>
    </x:row>
    <x:row r="490">
      <x:c r="N490" s="30" t="n">
        <x:f>IF(OR(A170&lt;'正規分布ツール'!$B$7,A170&gt;'正規分布ツール'!$B$8),A170,NA())</x:f>
        <x:v>104.79999999999973</x:v>
      </x:c>
      <x:c r="O490" s="30" t="n">
        <x:f>IF(OR(A170&lt;'正規分布ツール'!$B$7,A170&gt;'正規分布ツール'!$B$8),0,NA())</x:f>
        <x:v>0</x:v>
      </x:c>
    </x:row>
    <x:row r="491">
      <x:c r="N491" s="30" t="n">
        <x:f>IF(OR(A170&lt;'正規分布ツール'!$B$7,A170&gt;'正規分布ツール'!$B$8),A170,NA())</x:f>
        <x:v>104.79999999999973</x:v>
      </x:c>
      <x:c r="O491" s="30" t="n">
        <x:f>IF(OR(A170&lt;'正規分布ツール'!$B$7,A170&gt;'正規分布ツール'!$B$8),B170,NA())</x:f>
        <x:v>0.011197265147425115</x:v>
      </x:c>
    </x:row>
    <x:row r="492">
      <x:c r="N492" s="30" t="e">
        <x:f>NA()</x:f>
        <x:v>#N/A</x:v>
      </x:c>
      <x:c r="O492" s="30" t="e">
        <x:f>NA()</x:f>
        <x:v>#N/A</x:v>
      </x:c>
    </x:row>
    <x:row r="493">
      <x:c r="N493" s="30" t="n">
        <x:f>IF(OR(A171&lt;'正規分布ツール'!$B$7,A171&gt;'正規分布ツール'!$B$8),A171,NA())</x:f>
        <x:v>104.87999999999973</x:v>
      </x:c>
      <x:c r="O493" s="30" t="n">
        <x:f>IF(OR(A171&lt;'正規分布ツール'!$B$7,A171&gt;'正規分布ツール'!$B$8),0,NA())</x:f>
        <x:v>0</x:v>
      </x:c>
    </x:row>
    <x:row r="494">
      <x:c r="N494" s="30" t="n">
        <x:f>IF(OR(A171&lt;'正規分布ツール'!$B$7,A171&gt;'正規分布ツール'!$B$8),A171,NA())</x:f>
        <x:v>104.87999999999973</x:v>
      </x:c>
      <x:c r="O494" s="30" t="n">
        <x:f>IF(OR(A171&lt;'正規分布ツール'!$B$7,A171&gt;'正規分布ツール'!$B$8),B171,NA())</x:f>
        <x:v>0.010164177869116326</x:v>
      </x:c>
    </x:row>
    <x:row r="495">
      <x:c r="N495" s="30" t="e">
        <x:f>NA()</x:f>
        <x:v>#N/A</x:v>
      </x:c>
      <x:c r="O495" s="30" t="e">
        <x:f>NA()</x:f>
        <x:v>#N/A</x:v>
      </x:c>
    </x:row>
    <x:row r="496">
      <x:c r="N496" s="30" t="n">
        <x:f>IF(OR(A172&lt;'正規分布ツール'!$B$7,A172&gt;'正規分布ツール'!$B$8),A172,NA())</x:f>
        <x:v>104.95999999999972</x:v>
      </x:c>
      <x:c r="O496" s="30" t="n">
        <x:f>IF(OR(A172&lt;'正規分布ツール'!$B$7,A172&gt;'正規分布ツール'!$B$8),0,NA())</x:f>
        <x:v>0</x:v>
      </x:c>
    </x:row>
    <x:row r="497">
      <x:c r="N497" s="30" t="n">
        <x:f>IF(OR(A172&lt;'正規分布ツール'!$B$7,A172&gt;'正規分布ツール'!$B$8),A172,NA())</x:f>
        <x:v>104.95999999999972</x:v>
      </x:c>
      <x:c r="O497" s="30" t="n">
        <x:f>IF(OR(A172&lt;'正規分布ツール'!$B$7,A172&gt;'正規分布ツール'!$B$8),B172,NA())</x:f>
        <x:v>0.009211655323434181</x:v>
      </x:c>
    </x:row>
    <x:row r="498">
      <x:c r="N498" s="30" t="e">
        <x:f>NA()</x:f>
        <x:v>#N/A</x:v>
      </x:c>
      <x:c r="O498" s="30" t="e">
        <x:f>NA()</x:f>
        <x:v>#N/A</x:v>
      </x:c>
    </x:row>
    <x:row r="499">
      <x:c r="N499" s="30" t="n">
        <x:f>IF(OR(A173&lt;'正規分布ツール'!$B$7,A173&gt;'正規分布ツール'!$B$8),A173,NA())</x:f>
        <x:v>105.03999999999972</x:v>
      </x:c>
      <x:c r="O499" s="30" t="n">
        <x:f>IF(OR(A173&lt;'正規分布ツール'!$B$7,A173&gt;'正規分布ツール'!$B$8),0,NA())</x:f>
        <x:v>0</x:v>
      </x:c>
    </x:row>
    <x:row r="500">
      <x:c r="N500" s="30" t="n">
        <x:f>IF(OR(A173&lt;'正規分布ツール'!$B$7,A173&gt;'正規分布ツール'!$B$8),A173,NA())</x:f>
        <x:v>105.03999999999972</x:v>
      </x:c>
      <x:c r="O500" s="30" t="n">
        <x:f>IF(OR(A173&lt;'正規分布ツール'!$B$7,A173&gt;'正規分布ツール'!$B$8),B173,NA())</x:f>
        <x:v>0.008335050418693448</x:v>
      </x:c>
    </x:row>
    <x:row r="501">
      <x:c r="N501" s="30" t="e">
        <x:f>NA()</x:f>
        <x:v>#N/A</x:v>
      </x:c>
      <x:c r="O501" s="30" t="e">
        <x:f>NA()</x:f>
        <x:v>#N/A</x:v>
      </x:c>
    </x:row>
    <x:row r="502">
      <x:c r="N502" s="30" t="n">
        <x:f>IF(OR(A174&lt;'正規分布ツール'!$B$7,A174&gt;'正規分布ツール'!$B$8),A174,NA())</x:f>
        <x:v>105.11999999999972</x:v>
      </x:c>
      <x:c r="O502" s="30" t="n">
        <x:f>IF(OR(A174&lt;'正規分布ツール'!$B$7,A174&gt;'正規分布ツール'!$B$8),0,NA())</x:f>
        <x:v>0</x:v>
      </x:c>
    </x:row>
    <x:row r="503">
      <x:c r="N503" s="30" t="n">
        <x:f>IF(OR(A174&lt;'正規分布ツール'!$B$7,A174&gt;'正規分布ツール'!$B$8),A174,NA())</x:f>
        <x:v>105.11999999999972</x:v>
      </x:c>
      <x:c r="O503" s="30" t="n">
        <x:f>IF(OR(A174&lt;'正規分布ツール'!$B$7,A174&gt;'正規分布ツール'!$B$8),B174,NA())</x:f>
        <x:v>0.00752980816369142</x:v>
      </x:c>
    </x:row>
    <x:row r="504">
      <x:c r="N504" s="30" t="e">
        <x:f>NA()</x:f>
        <x:v>#N/A</x:v>
      </x:c>
      <x:c r="O504" s="30" t="e">
        <x:f>NA()</x:f>
        <x:v>#N/A</x:v>
      </x:c>
    </x:row>
    <x:row r="505">
      <x:c r="N505" s="30" t="n">
        <x:f>IF(OR(A175&lt;'正規分布ツール'!$B$7,A175&gt;'正規分布ツール'!$B$8),A175,NA())</x:f>
        <x:v>105.19999999999972</x:v>
      </x:c>
      <x:c r="O505" s="30" t="n">
        <x:f>IF(OR(A175&lt;'正規分布ツール'!$B$7,A175&gt;'正規分布ツール'!$B$8),0,NA())</x:f>
        <x:v>0</x:v>
      </x:c>
    </x:row>
    <x:row r="506">
      <x:c r="N506" s="30" t="n">
        <x:f>IF(OR(A175&lt;'正規分布ツール'!$B$7,A175&gt;'正規分布ツール'!$B$8),A175,NA())</x:f>
        <x:v>105.19999999999972</x:v>
      </x:c>
      <x:c r="O506" s="30" t="n">
        <x:f>IF(OR(A175&lt;'正規分布ツール'!$B$7,A175&gt;'正規分布ツール'!$B$8),B175,NA())</x:f>
        <x:v>0.006791484616845291</x:v>
      </x:c>
    </x:row>
    <x:row r="507">
      <x:c r="N507" s="30" t="e">
        <x:f>NA()</x:f>
        <x:v>#N/A</x:v>
      </x:c>
      <x:c r="O507" s="30" t="e">
        <x:f>NA()</x:f>
        <x:v>#N/A</x:v>
      </x:c>
    </x:row>
    <x:row r="508">
      <x:c r="N508" s="30" t="n">
        <x:f>IF(OR(A176&lt;'正規分布ツール'!$B$7,A176&gt;'正規分布ツール'!$B$8),A176,NA())</x:f>
        <x:v>105.27999999999972</x:v>
      </x:c>
      <x:c r="O508" s="30" t="n">
        <x:f>IF(OR(A176&lt;'正規分布ツール'!$B$7,A176&gt;'正規分布ツール'!$B$8),0,NA())</x:f>
        <x:v>0</x:v>
      </x:c>
    </x:row>
    <x:row r="509">
      <x:c r="N509" s="30" t="n">
        <x:f>IF(OR(A176&lt;'正規分布ツール'!$B$7,A176&gt;'正規分布ツール'!$B$8),A176,NA())</x:f>
        <x:v>105.27999999999972</x:v>
      </x:c>
      <x:c r="O509" s="30" t="n">
        <x:f>IF(OR(A176&lt;'正規分布ツール'!$B$7,A176&gt;'正規分布ツール'!$B$8),B176,NA())</x:f>
        <x:v>0.006115763175641272</x:v>
      </x:c>
    </x:row>
    <x:row r="510">
      <x:c r="N510" s="30" t="e">
        <x:f>NA()</x:f>
        <x:v>#N/A</x:v>
      </x:c>
      <x:c r="O510" s="30" t="e">
        <x:f>NA()</x:f>
        <x:v>#N/A</x:v>
      </x:c>
    </x:row>
    <x:row r="511">
      <x:c r="N511" s="30" t="n">
        <x:f>IF(OR(A177&lt;'正規分布ツール'!$B$7,A177&gt;'正規分布ツール'!$B$8),A177,NA())</x:f>
        <x:v>105.35999999999972</x:v>
      </x:c>
      <x:c r="O511" s="30" t="n">
        <x:f>IF(OR(A177&lt;'正規分布ツール'!$B$7,A177&gt;'正規分布ツール'!$B$8),0,NA())</x:f>
        <x:v>0</x:v>
      </x:c>
    </x:row>
    <x:row r="512">
      <x:c r="N512" s="30" t="n">
        <x:f>IF(OR(A177&lt;'正規分布ツール'!$B$7,A177&gt;'正規分布ツール'!$B$8),A177,NA())</x:f>
        <x:v>105.35999999999972</x:v>
      </x:c>
      <x:c r="O512" s="30" t="n">
        <x:f>IF(OR(A177&lt;'正規分布ツール'!$B$7,A177&gt;'正規分布ツール'!$B$8),B177,NA())</x:f>
        <x:v>0.005498468314704888</x:v>
      </x:c>
    </x:row>
    <x:row r="513">
      <x:c r="N513" s="30" t="e">
        <x:f>NA()</x:f>
        <x:v>#N/A</x:v>
      </x:c>
      <x:c r="O513" s="30" t="e">
        <x:f>NA()</x:f>
        <x:v>#N/A</x:v>
      </x:c>
    </x:row>
    <x:row r="514">
      <x:c r="N514" s="30" t="n">
        <x:f>IF(OR(A178&lt;'正規分布ツール'!$B$7,A178&gt;'正規分布ツール'!$B$8),A178,NA())</x:f>
        <x:v>105.43999999999971</x:v>
      </x:c>
      <x:c r="O514" s="30" t="n">
        <x:f>IF(OR(A178&lt;'正規分布ツール'!$B$7,A178&gt;'正規分布ツール'!$B$8),0,NA())</x:f>
        <x:v>0</x:v>
      </x:c>
    </x:row>
    <x:row r="515">
      <x:c r="N515" s="30" t="n">
        <x:f>IF(OR(A178&lt;'正規分布ツール'!$B$7,A178&gt;'正規分布ツール'!$B$8),A178,NA())</x:f>
        <x:v>105.43999999999971</x:v>
      </x:c>
      <x:c r="O515" s="30" t="n">
        <x:f>IF(OR(A178&lt;'正規分布ツール'!$B$7,A178&gt;'正規分布ツール'!$B$8),B178,NA())</x:f>
        <x:v>0.004935576897377494</x:v>
      </x:c>
    </x:row>
    <x:row r="516">
      <x:c r="N516" s="30" t="e">
        <x:f>NA()</x:f>
        <x:v>#N/A</x:v>
      </x:c>
      <x:c r="O516" s="30" t="e">
        <x:f>NA()</x:f>
        <x:v>#N/A</x:v>
      </x:c>
    </x:row>
    <x:row r="517">
      <x:c r="N517" s="30" t="n">
        <x:f>IF(OR(A179&lt;'正規分布ツール'!$B$7,A179&gt;'正規分布ツール'!$B$8),A179,NA())</x:f>
        <x:v>105.51999999999971</x:v>
      </x:c>
      <x:c r="O517" s="30" t="n">
        <x:f>IF(OR(A179&lt;'正規分布ツール'!$B$7,A179&gt;'正規分布ツール'!$B$8),0,NA())</x:f>
        <x:v>0</x:v>
      </x:c>
    </x:row>
    <x:row r="518">
      <x:c r="N518" s="30" t="n">
        <x:f>IF(OR(A179&lt;'正規分布ツール'!$B$7,A179&gt;'正規分布ツール'!$B$8),A179,NA())</x:f>
        <x:v>105.51999999999971</x:v>
      </x:c>
      <x:c r="O518" s="30" t="n">
        <x:f>IF(OR(A179&lt;'正規分布ツール'!$B$7,A179&gt;'正規分布ツール'!$B$8),B179,NA())</x:f>
        <x:v>0.004423227199120371</x:v>
      </x:c>
    </x:row>
    <x:row r="519">
      <x:c r="N519" s="30" t="e">
        <x:f>NA()</x:f>
        <x:v>#N/A</x:v>
      </x:c>
      <x:c r="O519" s="30" t="e">
        <x:f>NA()</x:f>
        <x:v>#N/A</x:v>
      </x:c>
    </x:row>
    <x:row r="520">
      <x:c r="N520" s="30" t="n">
        <x:f>IF(OR(A180&lt;'正規分布ツール'!$B$7,A180&gt;'正規分布ツール'!$B$8),A180,NA())</x:f>
        <x:v>105.59999999999971</x:v>
      </x:c>
      <x:c r="O520" s="30" t="n">
        <x:f>IF(OR(A180&lt;'正規分布ツール'!$B$7,A180&gt;'正規分布ツール'!$B$8),0,NA())</x:f>
        <x:v>0</x:v>
      </x:c>
    </x:row>
    <x:row r="521">
      <x:c r="N521" s="30" t="n">
        <x:f>IF(OR(A180&lt;'正規分布ツール'!$B$7,A180&gt;'正規分布ツール'!$B$8),A180,NA())</x:f>
        <x:v>105.59999999999971</x:v>
      </x:c>
      <x:c r="O521" s="30" t="n">
        <x:f>IF(OR(A180&lt;'正規分布ツール'!$B$7,A180&gt;'正規分布ツール'!$B$8),B180,NA())</x:f>
        <x:v>0.003957725791491586</x:v>
      </x:c>
    </x:row>
    <x:row r="522">
      <x:c r="N522" s="30" t="e">
        <x:f>NA()</x:f>
        <x:v>#N/A</x:v>
      </x:c>
      <x:c r="O522" s="30" t="e">
        <x:f>NA()</x:f>
        <x:v>#N/A</x:v>
      </x:c>
    </x:row>
    <x:row r="523">
      <x:c r="N523" s="30" t="n">
        <x:f>IF(OR(A181&lt;'正規分布ツール'!$B$7,A181&gt;'正規分布ツール'!$B$8),A181,NA())</x:f>
        <x:v>105.67999999999971</x:v>
      </x:c>
      <x:c r="O523" s="30" t="n">
        <x:f>IF(OR(A181&lt;'正規分布ツール'!$B$7,A181&gt;'正規分布ツール'!$B$8),0,NA())</x:f>
        <x:v>0</x:v>
      </x:c>
    </x:row>
    <x:row r="524">
      <x:c r="N524" s="30" t="n">
        <x:f>IF(OR(A181&lt;'正規分布ツール'!$B$7,A181&gt;'正規分布ツール'!$B$8),A181,NA())</x:f>
        <x:v>105.67999999999971</x:v>
      </x:c>
      <x:c r="O524" s="30" t="n">
        <x:f>IF(OR(A181&lt;'正規分布ツール'!$B$7,A181&gt;'正規分布ツール'!$B$8),B181,NA())</x:f>
        <x:v>0.003535552443011189</x:v>
      </x:c>
    </x:row>
    <x:row r="525">
      <x:c r="N525" s="30" t="e">
        <x:f>NA()</x:f>
        <x:v>#N/A</x:v>
      </x:c>
      <x:c r="O525" s="30" t="e">
        <x:f>NA()</x:f>
        <x:v>#N/A</x:v>
      </x:c>
    </x:row>
    <x:row r="526">
      <x:c r="N526" s="30" t="n">
        <x:f>IF(OR(A182&lt;'正規分布ツール'!$B$7,A182&gt;'正規分布ツール'!$B$8),A182,NA())</x:f>
        <x:v>105.7599999999997</x:v>
      </x:c>
      <x:c r="O526" s="30" t="n">
        <x:f>IF(OR(A182&lt;'正規分布ツール'!$B$7,A182&gt;'正規分布ツール'!$B$8),0,NA())</x:f>
        <x:v>0</x:v>
      </x:c>
    </x:row>
    <x:row r="527">
      <x:c r="N527" s="30" t="n">
        <x:f>IF(OR(A182&lt;'正規分布ツール'!$B$7,A182&gt;'正規分布ツール'!$B$8),A182,NA())</x:f>
        <x:v>105.7599999999997</x:v>
      </x:c>
      <x:c r="O527" s="30" t="n">
        <x:f>IF(OR(A182&lt;'正規分布ツール'!$B$7,A182&gt;'正規分布ツール'!$B$8),B182,NA())</x:f>
        <x:v>0.0031533631981342926</x:v>
      </x:c>
    </x:row>
    <x:row r="528">
      <x:c r="N528" s="30" t="e">
        <x:f>NA()</x:f>
        <x:v>#N/A</x:v>
      </x:c>
      <x:c r="O528" s="30" t="e">
        <x:f>NA()</x:f>
        <x:v>#N/A</x:v>
      </x:c>
    </x:row>
    <x:row r="529">
      <x:c r="N529" s="30" t="n">
        <x:f>IF(OR(A183&lt;'正規分布ツール'!$B$7,A183&gt;'正規分布ツール'!$B$8),A183,NA())</x:f>
        <x:v>105.8399999999997</x:v>
      </x:c>
      <x:c r="O529" s="30" t="n">
        <x:f>IF(OR(A183&lt;'正規分布ツール'!$B$7,A183&gt;'正規分布ツール'!$B$8),0,NA())</x:f>
        <x:v>0</x:v>
      </x:c>
    </x:row>
    <x:row r="530">
      <x:c r="N530" s="30" t="n">
        <x:f>IF(OR(A183&lt;'正規分布ツール'!$B$7,A183&gt;'正規分布ツール'!$B$8),A183,NA())</x:f>
        <x:v>105.8399999999997</x:v>
      </x:c>
      <x:c r="O530" s="30" t="n">
        <x:f>IF(OR(A183&lt;'正規分布ツール'!$B$7,A183&gt;'正規分布ツール'!$B$8),B183,NA())</x:f>
        <x:v>0.0028079917979966923</x:v>
      </x:c>
    </x:row>
    <x:row r="531">
      <x:c r="N531" s="30" t="e">
        <x:f>NA()</x:f>
        <x:v>#N/A</x:v>
      </x:c>
      <x:c r="O531" s="30" t="e">
        <x:f>NA()</x:f>
        <x:v>#N/A</x:v>
      </x:c>
    </x:row>
    <x:row r="532">
      <x:c r="N532" s="30" t="n">
        <x:f>IF(OR(A184&lt;'正規分布ツール'!$B$7,A184&gt;'正規分布ツール'!$B$8),A184,NA())</x:f>
        <x:v>105.9199999999997</x:v>
      </x:c>
      <x:c r="O532" s="30" t="n">
        <x:f>IF(OR(A184&lt;'正規分布ツール'!$B$7,A184&gt;'正規分布ツール'!$B$8),0,NA())</x:f>
        <x:v>0</x:v>
      </x:c>
    </x:row>
    <x:row r="533">
      <x:c r="N533" s="30" t="n">
        <x:f>IF(OR(A184&lt;'正規分布ツール'!$B$7,A184&gt;'正規分布ツール'!$B$8),A184,NA())</x:f>
        <x:v>105.9199999999997</x:v>
      </x:c>
      <x:c r="O533" s="30" t="n">
        <x:f>IF(OR(A184&lt;'正規分布ツール'!$B$7,A184&gt;'正規分布ツール'!$B$8),B184,NA())</x:f>
        <x:v>0.002496449606807282</x:v>
      </x:c>
    </x:row>
    <x:row r="534">
      <x:c r="N534" s="30" t="e">
        <x:f>NA()</x:f>
        <x:v>#N/A</x:v>
      </x:c>
      <x:c r="O534" s="30" t="e">
        <x:f>NA()</x:f>
        <x:v>#N/A</x:v>
      </x:c>
    </x:row>
    <x:row r="535">
      <x:c r="N535" s="30" t="n">
        <x:f>IF(OR(A185&lt;'正規分布ツール'!$B$7,A185&gt;'正規分布ツール'!$B$8),A185,NA())</x:f>
        <x:v>105.9999999999997</x:v>
      </x:c>
      <x:c r="O535" s="30" t="n">
        <x:f>IF(OR(A185&lt;'正規分布ツール'!$B$7,A185&gt;'正規分布ツール'!$B$8),0,NA())</x:f>
        <x:v>0</x:v>
      </x:c>
    </x:row>
    <x:row r="536">
      <x:c r="N536" s="30" t="n">
        <x:f>IF(OR(A185&lt;'正規分布ツール'!$B$7,A185&gt;'正規分布ツール'!$B$8),A185,NA())</x:f>
        <x:v>105.9999999999997</x:v>
      </x:c>
      <x:c r="O536" s="30" t="n">
        <x:f>IF(OR(A185&lt;'正規分布ツール'!$B$7,A185&gt;'正規分布ツール'!$B$8),B185,NA())</x:f>
        <x:v>0.0022159242059699965</x:v>
      </x:c>
    </x:row>
    <x:row r="537">
      <x:c r="N537" s="30" t="e">
        <x:f>NA()</x:f>
        <x:v>#N/A</x:v>
      </x:c>
      <x:c r="O537" s="30" t="e">
        <x:f>NA()</x:f>
        <x:v>#N/A</x:v>
      </x:c>
    </x:row>
    <x:row r="538">
      <x:c r="N538" s="30" t="n">
        <x:f>IF(OR(A186&lt;'正規分布ツール'!$B$7,A186&gt;'正規分布ツール'!$B$8),A186,NA())</x:f>
        <x:v>106.0799999999997</x:v>
      </x:c>
      <x:c r="O538" s="30" t="n">
        <x:f>IF(OR(A186&lt;'正規分布ツール'!$B$7,A186&gt;'正規分布ツール'!$B$8),0,NA())</x:f>
        <x:v>0</x:v>
      </x:c>
    </x:row>
    <x:row r="539">
      <x:c r="N539" s="30" t="n">
        <x:f>IF(OR(A186&lt;'正規分布ツール'!$B$7,A186&gt;'正規分布ツール'!$B$8),A186,NA())</x:f>
        <x:v>106.0799999999997</x:v>
      </x:c>
      <x:c r="O539" s="30" t="n">
        <x:f>IF(OR(A186&lt;'正規分布ツール'!$B$7,A186&gt;'正規分布ツール'!$B$8),B186,NA())</x:f>
        <x:v>0.001963776814463285</x:v>
      </x:c>
    </x:row>
    <x:row r="540">
      <x:c r="N540" s="30" t="e">
        <x:f>NA()</x:f>
        <x:v>#N/A</x:v>
      </x:c>
      <x:c r="O540" s="30" t="e">
        <x:f>NA()</x:f>
        <x:v>#N/A</x:v>
      </x:c>
    </x:row>
    <x:row r="541">
      <x:c r="N541" s="30" t="n">
        <x:f>IF(OR(A187&lt;'正規分布ツール'!$B$7,A187&gt;'正規分布ツール'!$B$8),A187,NA())</x:f>
        <x:v>106.1599999999997</x:v>
      </x:c>
      <x:c r="O541" s="30" t="n">
        <x:f>IF(OR(A187&lt;'正規分布ツール'!$B$7,A187&gt;'正規分布ツール'!$B$8),0,NA())</x:f>
        <x:v>0</x:v>
      </x:c>
    </x:row>
    <x:row r="542">
      <x:c r="N542" s="30" t="n">
        <x:f>IF(OR(A187&lt;'正規分布ツール'!$B$7,A187&gt;'正規分布ツール'!$B$8),A187,NA())</x:f>
        <x:v>106.1599999999997</x:v>
      </x:c>
      <x:c r="O542" s="30" t="n">
        <x:f>IF(OR(A187&lt;'正規分布ツール'!$B$7,A187&gt;'正規分布ツール'!$B$8),B187,NA())</x:f>
        <x:v>0.0017375386889282752</x:v>
      </x:c>
    </x:row>
    <x:row r="543">
      <x:c r="N543" s="30" t="e">
        <x:f>NA()</x:f>
        <x:v>#N/A</x:v>
      </x:c>
      <x:c r="O543" s="30" t="e">
        <x:f>NA()</x:f>
        <x:v>#N/A</x:v>
      </x:c>
    </x:row>
    <x:row r="544">
      <x:c r="N544" s="30" t="n">
        <x:f>IF(OR(A188&lt;'正規分布ツール'!$B$7,A188&gt;'正規分布ツール'!$B$8),A188,NA())</x:f>
        <x:v>106.2399999999997</x:v>
      </x:c>
      <x:c r="O544" s="30" t="n">
        <x:f>IF(OR(A188&lt;'正規分布ツール'!$B$7,A188&gt;'正規分布ツール'!$B$8),0,NA())</x:f>
        <x:v>0</x:v>
      </x:c>
    </x:row>
    <x:row r="545">
      <x:c r="N545" s="30" t="n">
        <x:f>IF(OR(A188&lt;'正規分布ツール'!$B$7,A188&gt;'正規分布ツール'!$B$8),A188,NA())</x:f>
        <x:v>106.2399999999997</x:v>
      </x:c>
      <x:c r="O545" s="30" t="n">
        <x:f>IF(OR(A188&lt;'正規分布ツール'!$B$7,A188&gt;'正規分布ツール'!$B$8),B188,NA())</x:f>
        <x:v>0.0015349066505530987</x:v>
      </x:c>
    </x:row>
    <x:row r="546">
      <x:c r="N546" s="30" t="e">
        <x:f>NA()</x:f>
        <x:v>#N/A</x:v>
      </x:c>
      <x:c r="O546" s="30" t="e">
        <x:f>NA()</x:f>
        <x:v>#N/A</x:v>
      </x:c>
    </x:row>
    <x:row r="547">
      <x:c r="N547" s="30" t="n">
        <x:f>IF(OR(A189&lt;'正規分布ツール'!$B$7,A189&gt;'正規分布ツール'!$B$8),A189,NA())</x:f>
        <x:v>106.3199999999997</x:v>
      </x:c>
      <x:c r="O547" s="30" t="n">
        <x:f>IF(OR(A189&lt;'正規分布ツール'!$B$7,A189&gt;'正規分布ツール'!$B$8),0,NA())</x:f>
        <x:v>0</x:v>
      </x:c>
    </x:row>
    <x:row r="548">
      <x:c r="N548" s="30" t="n">
        <x:f>IF(OR(A189&lt;'正規分布ツール'!$B$7,A189&gt;'正規分布ツール'!$B$8),A189,NA())</x:f>
        <x:v>106.3199999999997</x:v>
      </x:c>
      <x:c r="O548" s="30" t="n">
        <x:f>IF(OR(A189&lt;'正規分布ツール'!$B$7,A189&gt;'正規分布ツール'!$B$8),B189,NA())</x:f>
        <x:v>0.0013537378784210046</x:v>
      </x:c>
    </x:row>
    <x:row r="549">
      <x:c r="N549" s="30" t="e">
        <x:f>NA()</x:f>
        <x:v>#N/A</x:v>
      </x:c>
      <x:c r="O549" s="30" t="e">
        <x:f>NA()</x:f>
        <x:v>#N/A</x:v>
      </x:c>
    </x:row>
    <x:row r="550">
      <x:c r="N550" s="30" t="n">
        <x:f>IF(OR(A190&lt;'正規分布ツール'!$B$7,A190&gt;'正規分布ツール'!$B$8),A190,NA())</x:f>
        <x:v>106.3999999999997</x:v>
      </x:c>
      <x:c r="O550" s="30" t="n">
        <x:f>IF(OR(A190&lt;'正規分布ツール'!$B$7,A190&gt;'正規分布ツール'!$B$8),0,NA())</x:f>
        <x:v>0</x:v>
      </x:c>
    </x:row>
    <x:row r="551">
      <x:c r="N551" s="30" t="n">
        <x:f>IF(OR(A190&lt;'正規分布ツール'!$B$7,A190&gt;'正規分布ツール'!$B$8),A190,NA())</x:f>
        <x:v>106.3999999999997</x:v>
      </x:c>
      <x:c r="O551" s="30" t="n">
        <x:f>IF(OR(A190&lt;'正規分布ツール'!$B$7,A190&gt;'正規分布ツール'!$B$8),B190,NA())</x:f>
        <x:v>0.0011920441007330072</x:v>
      </x:c>
    </x:row>
    <x:row r="552">
      <x:c r="N552" s="30" t="e">
        <x:f>NA()</x:f>
        <x:v>#N/A</x:v>
      </x:c>
      <x:c r="O552" s="30" t="e">
        <x:f>NA()</x:f>
        <x:v>#N/A</x:v>
      </x:c>
    </x:row>
    <x:row r="553">
      <x:c r="N553" s="30" t="n">
        <x:f>IF(OR(A191&lt;'正規分布ツール'!$B$7,A191&gt;'正規分布ツール'!$B$8),A191,NA())</x:f>
        <x:v>106.47999999999969</x:v>
      </x:c>
      <x:c r="O553" s="30" t="n">
        <x:f>IF(OR(A191&lt;'正規分布ツール'!$B$7,A191&gt;'正規分布ツール'!$B$8),0,NA())</x:f>
        <x:v>0</x:v>
      </x:c>
    </x:row>
    <x:row r="554">
      <x:c r="N554" s="30" t="n">
        <x:f>IF(OR(A191&lt;'正規分布ツール'!$B$7,A191&gt;'正規分布ツール'!$B$8),A191,NA())</x:f>
        <x:v>106.47999999999969</x:v>
      </x:c>
      <x:c r="O554" s="30" t="n">
        <x:f>IF(OR(A191&lt;'正規分布ツール'!$B$7,A191&gt;'正規分布ツール'!$B$8),B191,NA())</x:f>
        <x:v>0.0010479853064294961</x:v>
      </x:c>
    </x:row>
    <x:row r="555">
      <x:c r="N555" s="30" t="e">
        <x:f>NA()</x:f>
        <x:v>#N/A</x:v>
      </x:c>
      <x:c r="O555" s="30" t="e">
        <x:f>NA()</x:f>
        <x:v>#N/A</x:v>
      </x:c>
    </x:row>
    <x:row r="556">
      <x:c r="N556" s="30" t="n">
        <x:f>IF(OR(A192&lt;'正規分布ツール'!$B$7,A192&gt;'正規分布ツール'!$B$8),A192,NA())</x:f>
        <x:v>106.55999999999969</x:v>
      </x:c>
      <x:c r="O556" s="30" t="n">
        <x:f>IF(OR(A192&lt;'正規分布ツール'!$B$7,A192&gt;'正規分布ツール'!$B$8),0,NA())</x:f>
        <x:v>0</x:v>
      </x:c>
    </x:row>
    <x:row r="557">
      <x:c r="N557" s="30" t="n">
        <x:f>IF(OR(A192&lt;'正規分布ツール'!$B$7,A192&gt;'正規分布ツール'!$B$8),A192,NA())</x:f>
        <x:v>106.55999999999969</x:v>
      </x:c>
      <x:c r="O557" s="30" t="n">
        <x:f>IF(OR(A192&lt;'正規分布ツール'!$B$7,A192&gt;'正規分布ツール'!$B$8),B192,NA())</x:f>
        <x:v>0.0009198630904126081</x:v>
      </x:c>
    </x:row>
    <x:row r="558">
      <x:c r="N558" s="30" t="e">
        <x:f>NA()</x:f>
        <x:v>#N/A</x:v>
      </x:c>
      <x:c r="O558" s="30" t="e">
        <x:f>NA()</x:f>
        <x:v>#N/A</x:v>
      </x:c>
    </x:row>
    <x:row r="559">
      <x:c r="N559" s="30" t="n">
        <x:f>IF(OR(A193&lt;'正規分布ツール'!$B$7,A193&gt;'正規分布ツール'!$B$8),A193,NA())</x:f>
        <x:v>106.63999999999969</x:v>
      </x:c>
      <x:c r="O559" s="30" t="n">
        <x:f>IF(OR(A193&lt;'正規分布ツール'!$B$7,A193&gt;'正規分布ツール'!$B$8),0,NA())</x:f>
        <x:v>0</x:v>
      </x:c>
    </x:row>
    <x:row r="560">
      <x:c r="N560" s="30" t="n">
        <x:f>IF(OR(A193&lt;'正規分布ツール'!$B$7,A193&gt;'正規分布ツール'!$B$8),A193,NA())</x:f>
        <x:v>106.63999999999969</x:v>
      </x:c>
      <x:c r="O560" s="30" t="n">
        <x:f>IF(OR(A193&lt;'正規分布ツール'!$B$7,A193&gt;'正規分布ツール'!$B$8),B193,NA())</x:f>
        <x:v>0.00080611373598898</x:v>
      </x:c>
    </x:row>
    <x:row r="561">
      <x:c r="N561" s="30" t="e">
        <x:f>NA()</x:f>
        <x:v>#N/A</x:v>
      </x:c>
      <x:c r="O561" s="30" t="e">
        <x:f>NA()</x:f>
        <x:v>#N/A</x:v>
      </x:c>
    </x:row>
    <x:row r="562">
      <x:c r="N562" s="30" t="n">
        <x:f>IF(OR(A194&lt;'正規分布ツール'!$B$7,A194&gt;'正規分布ツール'!$B$8),A194,NA())</x:f>
        <x:v>106.71999999999969</x:v>
      </x:c>
      <x:c r="O562" s="30" t="n">
        <x:f>IF(OR(A194&lt;'正規分布ツール'!$B$7,A194&gt;'正規分布ツール'!$B$8),0,NA())</x:f>
        <x:v>0</x:v>
      </x:c>
    </x:row>
    <x:row r="563">
      <x:c r="N563" s="30" t="n">
        <x:f>IF(OR(A194&lt;'正規分布ツール'!$B$7,A194&gt;'正規分布ツール'!$B$8),A194,NA())</x:f>
        <x:v>106.71999999999969</x:v>
      </x:c>
      <x:c r="O563" s="30" t="n">
        <x:f>IF(OR(A194&lt;'正規分布ツール'!$B$7,A194&gt;'正規分布ツール'!$B$8),B194,NA())</x:f>
        <x:v>0.0007053011284710642</x:v>
      </x:c>
    </x:row>
    <x:row r="564">
      <x:c r="N564" s="30" t="e">
        <x:f>NA()</x:f>
        <x:v>#N/A</x:v>
      </x:c>
      <x:c r="O564" s="30" t="e">
        <x:f>NA()</x:f>
        <x:v>#N/A</x:v>
      </x:c>
    </x:row>
    <x:row r="565">
      <x:c r="N565" s="30" t="n">
        <x:f>IF(OR(A195&lt;'正規分布ツール'!$B$7,A195&gt;'正規分布ツール'!$B$8),A195,NA())</x:f>
        <x:v>106.79999999999968</x:v>
      </x:c>
      <x:c r="O565" s="30" t="n">
        <x:f>IF(OR(A195&lt;'正規分布ツール'!$B$7,A195&gt;'正規分布ツール'!$B$8),0,NA())</x:f>
        <x:v>0</x:v>
      </x:c>
    </x:row>
    <x:row r="566">
      <x:c r="N566" s="30" t="n">
        <x:f>IF(OR(A195&lt;'正規分布ツール'!$B$7,A195&gt;'正規分布ツール'!$B$8),A195,NA())</x:f>
        <x:v>106.79999999999968</x:v>
      </x:c>
      <x:c r="O566" s="30" t="n">
        <x:f>IF(OR(A195&lt;'正規分布ツール'!$B$7,A195&gt;'正規分布ツール'!$B$8),B195,NA())</x:f>
        <x:v>0.0006161095842368396</x:v>
      </x:c>
    </x:row>
    <x:row r="567">
      <x:c r="N567" s="30" t="e">
        <x:f>NA()</x:f>
        <x:v>#N/A</x:v>
      </x:c>
      <x:c r="O567" s="30" t="e">
        <x:f>NA()</x:f>
        <x:v>#N/A</x:v>
      </x:c>
    </x:row>
    <x:row r="568">
      <x:c r="N568" s="30" t="n">
        <x:f>IF(OR(A196&lt;'正規分布ツール'!$B$7,A196&gt;'正規分布ツール'!$B$8),A196,NA())</x:f>
        <x:v>106.87999999999968</x:v>
      </x:c>
      <x:c r="O568" s="30" t="n">
        <x:f>IF(OR(A196&lt;'正規分布ツール'!$B$7,A196&gt;'正規分布ツール'!$B$8),0,NA())</x:f>
        <x:v>0</x:v>
      </x:c>
    </x:row>
    <x:row r="569">
      <x:c r="N569" s="30" t="n">
        <x:f>IF(OR(A196&lt;'正規分布ツール'!$B$7,A196&gt;'正規分布ツール'!$B$8),A196,NA())</x:f>
        <x:v>106.87999999999968</x:v>
      </x:c>
      <x:c r="O569" s="30" t="n">
        <x:f>IF(OR(A196&lt;'正規分布ツール'!$B$7,A196&gt;'正規分布ツール'!$B$8),B196,NA())</x:f>
        <x:v>0.0005373366700771606</x:v>
      </x:c>
    </x:row>
    <x:row r="570">
      <x:c r="N570" s="30" t="e">
        <x:f>NA()</x:f>
        <x:v>#N/A</x:v>
      </x:c>
      <x:c r="O570" s="30" t="e">
        <x:f>NA()</x:f>
        <x:v>#N/A</x:v>
      </x:c>
    </x:row>
    <x:row r="571">
      <x:c r="N571" s="30" t="n">
        <x:f>IF(OR(A197&lt;'正規分布ツール'!$B$7,A197&gt;'正規分布ツール'!$B$8),A197,NA())</x:f>
        <x:v>106.95999999999968</x:v>
      </x:c>
      <x:c r="O571" s="30" t="n">
        <x:f>IF(OR(A197&lt;'正規分布ツール'!$B$7,A197&gt;'正規分布ツール'!$B$8),0,NA())</x:f>
        <x:v>0</x:v>
      </x:c>
    </x:row>
    <x:row r="572">
      <x:c r="N572" s="30" t="n">
        <x:f>IF(OR(A197&lt;'正規分布ツール'!$B$7,A197&gt;'正規分布ツール'!$B$8),A197,NA())</x:f>
        <x:v>106.95999999999968</x:v>
      </x:c>
      <x:c r="O572" s="30" t="n">
        <x:f>IF(OR(A197&lt;'正規分布ツール'!$B$7,A197&gt;'正規分布ツール'!$B$8),B197,NA())</x:f>
        <x:v>0.00046788607846399977</x:v>
      </x:c>
    </x:row>
    <x:row r="573">
      <x:c r="N573" s="30" t="e">
        <x:f>NA()</x:f>
        <x:v>#N/A</x:v>
      </x:c>
      <x:c r="O573" s="30" t="e">
        <x:f>NA()</x:f>
        <x:v>#N/A</x:v>
      </x:c>
    </x:row>
    <x:row r="574">
      <x:c r="N574" s="30" t="n">
        <x:f>IF(OR(A198&lt;'正規分布ツール'!$B$7,A198&gt;'正規分布ツール'!$B$8),A198,NA())</x:f>
        <x:v>107.03999999999968</x:v>
      </x:c>
      <x:c r="O574" s="30" t="n">
        <x:f>IF(OR(A198&lt;'正規分布ツール'!$B$7,A198&gt;'正規分布ツール'!$B$8),0,NA())</x:f>
        <x:v>0</x:v>
      </x:c>
    </x:row>
    <x:row r="575">
      <x:c r="N575" s="30" t="n">
        <x:f>IF(OR(A198&lt;'正規分布ツール'!$B$7,A198&gt;'正規分布ツール'!$B$8),A198,NA())</x:f>
        <x:v>107.03999999999968</x:v>
      </x:c>
      <x:c r="O575" s="30" t="n">
        <x:f>IF(OR(A198&lt;'正規分布ツール'!$B$7,A198&gt;'正規分布ツール'!$B$8),B198,NA())</x:f>
        <x:v>0.0004067606155411334</x:v>
      </x:c>
    </x:row>
    <x:row r="576">
      <x:c r="N576" s="30" t="e">
        <x:f>NA()</x:f>
        <x:v>#N/A</x:v>
      </x:c>
      <x:c r="O576" s="30" t="e">
        <x:f>NA()</x:f>
        <x:v>#N/A</x:v>
      </x:c>
    </x:row>
    <x:row r="577">
      <x:c r="N577" s="30" t="n">
        <x:f>IF(OR(A199&lt;'正規分布ツール'!$B$7,A199&gt;'正規分布ツール'!$B$8),A199,NA())</x:f>
        <x:v>107.11999999999968</x:v>
      </x:c>
      <x:c r="O577" s="30" t="n">
        <x:f>IF(OR(A199&lt;'正規分布ツール'!$B$7,A199&gt;'正規分布ツール'!$B$8),0,NA())</x:f>
        <x:v>0</x:v>
      </x:c>
    </x:row>
    <x:row r="578">
      <x:c r="N578" s="30" t="n">
        <x:f>IF(OR(A199&lt;'正規分布ツール'!$B$7,A199&gt;'正規分布ツール'!$B$8),A199,NA())</x:f>
        <x:v>107.11999999999968</x:v>
      </x:c>
      <x:c r="O578" s="30" t="n">
        <x:f>IF(OR(A199&lt;'正規分布ツール'!$B$7,A199&gt;'正規分布ツール'!$B$8),B199,NA())</x:f>
        <x:v>0.0003530553502442208</x:v>
      </x:c>
    </x:row>
    <x:row r="579">
      <x:c r="N579" s="30" t="e">
        <x:f>NA()</x:f>
        <x:v>#N/A</x:v>
      </x:c>
      <x:c r="O579" s="30" t="e">
        <x:f>NA()</x:f>
        <x:v>#N/A</x:v>
      </x:c>
    </x:row>
    <x:row r="580">
      <x:c r="N580" s="30" t="n">
        <x:f>IF(OR(A200&lt;'正規分布ツール'!$B$7,A200&gt;'正規分布ツール'!$B$8),A200,NA())</x:f>
        <x:v>107.19999999999968</x:v>
      </x:c>
      <x:c r="O580" s="30" t="n">
        <x:f>IF(OR(A200&lt;'正規分布ツール'!$B$7,A200&gt;'正規分布ツール'!$B$8),0,NA())</x:f>
        <x:v>0</x:v>
      </x:c>
    </x:row>
    <x:row r="581">
      <x:c r="N581" s="30" t="n">
        <x:f>IF(OR(A200&lt;'正規分布ツール'!$B$7,A200&gt;'正規分布ツール'!$B$8),A200,NA())</x:f>
        <x:v>107.19999999999968</x:v>
      </x:c>
      <x:c r="O581" s="30" t="n">
        <x:f>IF(OR(A200&lt;'正規分布ツール'!$B$7,A200&gt;'正規分布ツール'!$B$8),B200,NA())</x:f>
        <x:v>0.00030595096505706436</x:v>
      </x:c>
    </x:row>
    <x:row r="582">
      <x:c r="N582" s="30" t="e">
        <x:f>NA()</x:f>
        <x:v>#N/A</x:v>
      </x:c>
      <x:c r="O582" s="30" t="e">
        <x:f>NA()</x:f>
        <x:v>#N/A</x:v>
      </x:c>
    </x:row>
    <x:row r="583">
      <x:c r="N583" s="30" t="n">
        <x:f>IF(OR(A201&lt;'正規分布ツール'!$B$7,A201&gt;'正規分布ツール'!$B$8),A201,NA())</x:f>
        <x:v>107.27999999999967</x:v>
      </x:c>
      <x:c r="O583" s="30" t="n">
        <x:f>IF(OR(A201&lt;'正規分布ツール'!$B$7,A201&gt;'正規分布ツール'!$B$8),0,NA())</x:f>
        <x:v>0</x:v>
      </x:c>
    </x:row>
    <x:row r="584">
      <x:c r="N584" s="30" t="n">
        <x:f>IF(OR(A201&lt;'正規分布ツール'!$B$7,A201&gt;'正規分布ツール'!$B$8),A201,NA())</x:f>
        <x:v>107.27999999999967</x:v>
      </x:c>
      <x:c r="O584" s="30" t="n">
        <x:f>IF(OR(A201&lt;'正規分布ツール'!$B$7,A201&gt;'正規分布ツール'!$B$8),B201,NA())</x:f>
        <x:v>0.0002647073415476245</x:v>
      </x:c>
    </x:row>
    <x:row r="585">
      <x:c r="N585" s="30" t="e">
        <x:f>NA()</x:f>
        <x:v>#N/A</x:v>
      </x:c>
      <x:c r="O585" s="30" t="e">
        <x:f>NA()</x:f>
        <x:v>#N/A</x:v>
      </x:c>
    </x:row>
    <x:row r="586">
      <x:c r="N586" s="30" t="n">
        <x:f>IF(OR(A202&lt;'正規分布ツール'!$B$7,A202&gt;'正規分布ツール'!$B$8),A202,NA())</x:f>
        <x:v>107.35999999999967</x:v>
      </x:c>
      <x:c r="O586" s="30" t="n">
        <x:f>IF(OR(A202&lt;'正規分布ツール'!$B$7,A202&gt;'正規分布ツール'!$B$8),0,NA())</x:f>
        <x:v>0</x:v>
      </x:c>
    </x:row>
    <x:row r="587">
      <x:c r="N587" s="30" t="n">
        <x:f>IF(OR(A202&lt;'正規分布ツール'!$B$7,A202&gt;'正規分布ツール'!$B$8),A202,NA())</x:f>
        <x:v>107.35999999999967</x:v>
      </x:c>
      <x:c r="O587" s="30" t="n">
        <x:f>IF(OR(A202&lt;'正規分布ツール'!$B$7,A202&gt;'正規分布ツール'!$B$8),B202,NA())</x:f>
        <x:v>0.00022865740703006618</x:v>
      </x:c>
    </x:row>
    <x:row r="588">
      <x:c r="N588" s="30" t="e">
        <x:f>NA()</x:f>
        <x:v>#N/A</x:v>
      </x:c>
      <x:c r="O588" s="30" t="e">
        <x:f>NA()</x:f>
        <x:v>#N/A</x:v>
      </x:c>
    </x:row>
    <x:row r="589">
      <x:c r="N589" s="30" t="n">
        <x:f>IF(OR(A203&lt;'正規分布ツール'!$B$7,A203&gt;'正規分布ツール'!$B$8),A203,NA())</x:f>
        <x:v>107.43999999999967</x:v>
      </x:c>
      <x:c r="O589" s="30" t="n">
        <x:f>IF(OR(A203&lt;'正規分布ツール'!$B$7,A203&gt;'正規分布ツール'!$B$8),0,NA())</x:f>
        <x:v>0</x:v>
      </x:c>
    </x:row>
    <x:row r="590">
      <x:c r="N590" s="30" t="n">
        <x:f>IF(OR(A203&lt;'正規分布ツール'!$B$7,A203&gt;'正規分布ツール'!$B$8),A203,NA())</x:f>
        <x:v>107.43999999999967</x:v>
      </x:c>
      <x:c r="O590" s="30" t="n">
        <x:f>IF(OR(A203&lt;'正規分布ツール'!$B$7,A203&gt;'正規分布ツール'!$B$8),B203,NA())</x:f>
        <x:v>0.0001972012624846989</x:v>
      </x:c>
    </x:row>
    <x:row r="591">
      <x:c r="N591" s="30" t="e">
        <x:f>NA()</x:f>
        <x:v>#N/A</x:v>
      </x:c>
      <x:c r="O591" s="30" t="e">
        <x:f>NA()</x:f>
        <x:v>#N/A</x:v>
      </x:c>
    </x:row>
    <x:row r="592">
      <x:c r="N592" s="30" t="n">
        <x:f>IF(OR(A204&lt;'正規分布ツール'!$B$7,A204&gt;'正規分布ツール'!$B$8),A204,NA())</x:f>
        <x:v>107.51999999999967</x:v>
      </x:c>
      <x:c r="O592" s="30" t="n">
        <x:f>IF(OR(A204&lt;'正規分布ツール'!$B$7,A204&gt;'正規分布ツール'!$B$8),0,NA())</x:f>
        <x:v>0</x:v>
      </x:c>
    </x:row>
    <x:row r="593">
      <x:c r="N593" s="30" t="n">
        <x:f>IF(OR(A204&lt;'正規分布ツール'!$B$7,A204&gt;'正規分布ツール'!$B$8),A204,NA())</x:f>
        <x:v>107.51999999999967</x:v>
      </x:c>
      <x:c r="O593" s="30" t="n">
        <x:f>IF(OR(A204&lt;'正規分布ツール'!$B$7,A204&gt;'正規分布ツール'!$B$8),B204,NA())</x:f>
        <x:v>0.00016980060624193302</x:v>
      </x:c>
    </x:row>
    <x:row r="594">
      <x:c r="N594" s="30" t="e">
        <x:f>NA()</x:f>
        <x:v>#N/A</x:v>
      </x:c>
      <x:c r="O594" s="30" t="e">
        <x:f>NA()</x:f>
        <x:v>#N/A</x:v>
      </x:c>
    </x:row>
    <x:row r="595">
      <x:c r="N595" s="30" t="n">
        <x:f>IF(OR(A205&lt;'正規分布ツール'!$B$7,A205&gt;'正規分布ツール'!$B$8),A205,NA())</x:f>
        <x:v>107.59999999999967</x:v>
      </x:c>
      <x:c r="O595" s="30" t="n">
        <x:f>IF(OR(A205&lt;'正規分布ツール'!$B$7,A205&gt;'正規分布ツール'!$B$8),0,NA())</x:f>
        <x:v>0</x:v>
      </x:c>
    </x:row>
    <x:row r="596">
      <x:c r="N596" s="30" t="n">
        <x:f>IF(OR(A205&lt;'正規分布ツール'!$B$7,A205&gt;'正規分布ツール'!$B$8),A205,NA())</x:f>
        <x:v>107.59999999999967</x:v>
      </x:c>
      <x:c r="O596" s="30" t="n">
        <x:f>IF(OR(A205&lt;'正規分布ツール'!$B$7,A205&gt;'正規分布ツール'!$B$8),B205,NA())</x:f>
        <x:v>0.00014597346289582237</x:v>
      </x:c>
    </x:row>
    <x:row r="597">
      <x:c r="N597" s="30" t="e">
        <x:f>NA()</x:f>
        <x:v>#N/A</x:v>
      </x:c>
      <x:c r="O597" s="30" t="e">
        <x:f>NA()</x:f>
        <x:v>#N/A</x:v>
      </x:c>
    </x:row>
    <x:row r="598">
      <x:c r="N598" s="30" t="n">
        <x:f>IF(OR(A206&lt;'正規分布ツール'!$B$7,A206&gt;'正規分布ツール'!$B$8),A206,NA())</x:f>
        <x:v>107.67999999999967</x:v>
      </x:c>
      <x:c r="O598" s="30" t="n">
        <x:f>IF(OR(A206&lt;'正規分布ツール'!$B$7,A206&gt;'正規分布ツール'!$B$8),0,NA())</x:f>
        <x:v>0</x:v>
      </x:c>
    </x:row>
    <x:row r="599">
      <x:c r="N599" s="30" t="n">
        <x:f>IF(OR(A206&lt;'正規分布ツール'!$B$7,A206&gt;'正規分布ツール'!$B$8),A206,NA())</x:f>
        <x:v>107.67999999999967</x:v>
      </x:c>
      <x:c r="O599" s="30" t="n">
        <x:f>IF(OR(A206&lt;'正規分布ツール'!$B$7,A206&gt;'正規分布ツール'!$B$8),B206,NA())</x:f>
        <x:v>0.00012528922244551077</x:v>
      </x:c>
    </x:row>
    <x:row r="600">
      <x:c r="N600" s="30" t="e">
        <x:f>NA()</x:f>
        <x:v>#N/A</x:v>
      </x:c>
      <x:c r="O600" s="30" t="e">
        <x:f>NA()</x:f>
        <x:v>#N/A</x:v>
      </x:c>
    </x:row>
    <x:row r="601">
      <x:c r="N601" s="30" t="n">
        <x:f>IF(OR(A207&lt;'正規分布ツール'!$B$7,A207&gt;'正規分布ツール'!$B$8),A207,NA())</x:f>
        <x:v>107.75999999999966</x:v>
      </x:c>
      <x:c r="O601" s="30" t="n">
        <x:f>IF(OR(A207&lt;'正規分布ツール'!$B$7,A207&gt;'正規分布ツール'!$B$8),0,NA())</x:f>
        <x:v>0</x:v>
      </x:c>
    </x:row>
    <x:row r="602">
      <x:c r="N602" s="30" t="n">
        <x:f>IF(OR(A207&lt;'正規分布ツール'!$B$7,A207&gt;'正規分布ツール'!$B$8),A207,NA())</x:f>
        <x:v>107.75999999999966</x:v>
      </x:c>
      <x:c r="O602" s="30" t="n">
        <x:f>IF(OR(A207&lt;'正規分布ツール'!$B$7,A207&gt;'正規分布ツール'!$B$8),B207,NA())</x:f>
        <x:v>0.00010736399075025345</x:v>
      </x:c>
    </x:row>
    <x:row r="603">
      <x:c r="N603" s="30" t="e">
        <x:f>NA()</x:f>
        <x:v>#N/A</x:v>
      </x:c>
      <x:c r="O603" s="30" t="e">
        <x:f>NA()</x:f>
        <x:v>#N/A</x:v>
      </x:c>
    </x:row>
    <x:row r="604">
      <x:c r="N604" s="30" t="n">
        <x:f>IF(OR(A208&lt;'正規分布ツール'!$B$7,A208&gt;'正規分布ツール'!$B$8),A208,NA())</x:f>
        <x:v>107.83999999999966</x:v>
      </x:c>
      <x:c r="O604" s="30" t="n">
        <x:f>IF(OR(A208&lt;'正規分布ツール'!$B$7,A208&gt;'正規分布ツール'!$B$8),0,NA())</x:f>
        <x:v>0</x:v>
      </x:c>
    </x:row>
    <x:row r="605">
      <x:c r="N605" s="30" t="n">
        <x:f>IF(OR(A208&lt;'正規分布ツール'!$B$7,A208&gt;'正規分布ツール'!$B$8),A208,NA())</x:f>
        <x:v>107.83999999999966</x:v>
      </x:c>
      <x:c r="O605" s="30" t="n">
        <x:f>IF(OR(A208&lt;'正規分布ツール'!$B$7,A208&gt;'正規分布ツール'!$B$8),B208,NA())</x:f>
        <x:v>0.00009185624900128928</x:v>
      </x:c>
    </x:row>
    <x:row r="606">
      <x:c r="N606" s="30" t="e">
        <x:f>NA()</x:f>
        <x:v>#N/A</x:v>
      </x:c>
      <x:c r="O606" s="30" t="e">
        <x:f>NA()</x:f>
        <x:v>#N/A</x:v>
      </x:c>
    </x:row>
    <x:row r="607">
      <x:c r="N607" s="30" t="n">
        <x:f>IF(OR(A209&lt;'正規分布ツール'!$B$7,A209&gt;'正規分布ツール'!$B$8),A209,NA())</x:f>
        <x:v>107.91999999999966</x:v>
      </x:c>
      <x:c r="O607" s="30" t="n">
        <x:f>IF(OR(A209&lt;'正規分布ツール'!$B$7,A209&gt;'正規分布ツール'!$B$8),0,NA())</x:f>
        <x:v>0</x:v>
      </x:c>
    </x:row>
    <x:row r="608">
      <x:c r="N608" s="30" t="n">
        <x:f>IF(OR(A209&lt;'正規分布ツール'!$B$7,A209&gt;'正規分布ツール'!$B$8),A209,NA())</x:f>
        <x:v>107.91999999999966</x:v>
      </x:c>
      <x:c r="O608" s="30" t="n">
        <x:f>IF(OR(A209&lt;'正規分布ツール'!$B$7,A209&gt;'正規分布ツール'!$B$8),B209,NA())</x:f>
        <x:v>0.00007846281703281885</x:v>
      </x:c>
    </x:row>
    <x:row r="609">
      <x:c r="N609" s="30" t="e">
        <x:f>NA()</x:f>
        <x:v>#N/A</x:v>
      </x:c>
      <x:c r="O609" s="30" t="e">
        <x:f>NA()</x:f>
        <x:v>#N/A</x:v>
      </x:c>
    </x:row>
    <x:row r="610">
      <x:c r="N610" s="30" t="n">
        <x:f>IF(OR(A210&lt;'正規分布ツール'!$B$7,A210&gt;'正規分布ツール'!$B$8),A210,NA())</x:f>
        <x:v>107.99999999999966</x:v>
      </x:c>
      <x:c r="O610" s="30" t="n">
        <x:f>IF(OR(A210&lt;'正規分布ツール'!$B$7,A210&gt;'正規分布ツール'!$B$8),0,NA())</x:f>
        <x:v>0</x:v>
      </x:c>
    </x:row>
    <x:row r="611">
      <x:c r="N611" s="30" t="n">
        <x:f>IF(OR(A210&lt;'正規分布ツール'!$B$7,A210&gt;'正規分布ツール'!$B$8),A210,NA())</x:f>
        <x:v>107.99999999999966</x:v>
      </x:c>
      <x:c r="O611" s="30" t="n">
        <x:f>IF(OR(A210&lt;'正規分布ツール'!$B$7,A210&gt;'正規分布ツール'!$B$8),B210,NA())</x:f>
        <x:v>0.00006691511288248834</x:v>
      </x:c>
    </x:row>
    <x:row r="612">
      <x:c r="N612" s="30" t="e">
        <x:f>NA()</x:f>
        <x:v>#N/A</x:v>
      </x:c>
      <x:c r="O612" s="30" t="e">
        <x:f>NA()</x:f>
        <x:v>#N/A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BD5E1"/>
  </x:sheetPr>
  <x:sheetViews>
    <x:sheetView showGridLines="0" workbookViewId="0"/>
  </x:sheetViews>
  <x:sheetFormatPr defaultRowHeight="15"/>
  <x:cols>
    <x:col min="1" max="1" width="28" hidden="0" customWidth="1"/>
    <x:col min="2" max="2" width="78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5" customHeight="1">
      <x:c r="A2" s="3" t="str">
        <x:v>使い方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5" customHeight="1">
      <x:c r="A5" s="32" t="str">
        <x:v>STEP1</x:v>
      </x:c>
      <x:c r="B5" s="2" t="str">
        <x:v>「正規分布ツール」の黄色セルへ平均・標準偏差を入力します。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5" customHeight="1">
      <x:c r="A6" s="32" t="str">
        <x:v>STEP2</x:v>
      </x:c>
      <x:c r="B6" s="2" t="str">
        <x:v>LSL・USL、判定値X、区間A・Bを同じ単位で入力します。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5" customHeight="1">
      <x:c r="A7" s="32" t="str">
        <x:v>STEP3</x:v>
      </x:c>
      <x:c r="B7" s="2" t="str">
        <x:v>確率・ppm・曲線と規格線を確認します。計算データは通常編集不要です。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5" customHeight="1">
      <x:c r="A10" s="2" t="str">
        <x:v>入力条件</x:v>
      </x:c>
      <x:c r="B10" s="2" t="str">
        <x:v>σ&gt;0、LSL&lt;USL、A&lt;=B。空欄や不正値は「入力を確認」と表示します。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5" customHeight="1">
      <x:c r="A12" s="2" t="str">
        <x:v>モデルの前提</x:v>
      </x:c>
      <x:c r="B12" s="2" t="str">
        <x:v>指定した平均・σを持つ正規分布の理論値です。実測不良率ではありません。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2" t="str">
        <x:v>裾の描画</x:v>
      </x:c>
      <x:c r="B14" s="2" t="str">
        <x:v>規格外の曲線と薄い縦線で裾を示します。表示範囲外は描画しません。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2" t="str">
        <x:v>確率の計算</x:v>
      </x:c>
      <x:c r="B16" s="2" t="str">
        <x:v>グラフの201点を足し合わせず、NORM.DISTの累積確率から計算します。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5" customHeight="1">
      <x:c r="A18" s="2" t="str">
        <x:v>単位と表示</x:v>
      </x:c>
      <x:c r="B18" s="2" t="str">
        <x:v>入力値の単位を揃えます。確率×1,000,000でppm。表示％を再度100倍しません。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2" t="str">
        <x:v>変更例</x:v>
      </x:c>
      <x:c r="B20" s="2" t="str">
        <x:v>平均100→101、または平均100でσ2→1／3に変更して比較できます。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2" t="str">
        <x:v>小さい裾確率</x:v>
      </x:c>
      <x:c r="B22" s="2" t="str">
        <x:v>1−CDFで桁落ちする場合はNORM.S.DIST((平均−USL)/σ,TRUE)で右裾を確認。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2" t="str">
        <x:v>参考</x:v>
      </x:c>
      <x:c r="B24" s="2" t="str">
        <x:v>https://support.microsoft.com/en-au/excel/functions/norm-dist-function</x:v>
      </x:c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2" t="str">
        <x:v>描画方式</x:v>
      </x:c>
      <x:c r="B26" s="2" t="str">
        <x:v>XY散布図の細かい折線です。VBA・外部アドインは使用していません。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</x:row>
    <x:row r="112" ht="2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</x:row>
    <x:row r="113" ht="2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</x:row>
    <x:row r="114" ht="2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</x:row>
    <x:row r="115" ht="2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</x:row>
    <x:row r="116" ht="2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</x:row>
    <x:row r="117" ht="2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</x:row>
    <x:row r="118" ht="2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</x:row>
    <x:row r="119" ht="2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</x:row>
    <x:row r="120" ht="2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</x:row>
    <x:row r="121" ht="2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</x:row>
    <x:row r="122" ht="2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</x:row>
    <x:row r="123" ht="2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</x:row>
    <x:row r="124" ht="2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</x:row>
    <x:row r="125" ht="2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</x:row>
    <x:row r="126" ht="2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</x:row>
    <x:row r="127" ht="2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</x:row>
    <x:row r="128" ht="2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</x:row>
    <x:row r="129" ht="2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</x:row>
    <x:row r="130" ht="2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</x:row>
    <x:row r="131" ht="2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</x:row>
    <x:row r="132" ht="2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</x:row>
    <x:row r="133" ht="2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</x:row>
    <x:row r="134" ht="2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</x:row>
    <x:row r="135" ht="2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</x:row>
    <x:row r="136" ht="2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</x:row>
    <x:row r="137" ht="2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</x:row>
    <x:row r="138" ht="2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</x:row>
    <x:row r="139" ht="2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</x:row>
    <x:row r="140" ht="2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</x:row>
    <x:row r="141" ht="2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</x:row>
    <x:row r="142" ht="2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</x:row>
    <x:row r="143" ht="2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</x:row>
    <x:row r="144" ht="2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</x:row>
    <x:row r="145" ht="2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</x:row>
    <x:row r="146" ht="2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</x:row>
    <x:row r="147" ht="2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</x:row>
    <x:row r="148" ht="2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</x:row>
    <x:row r="149" ht="2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</x:row>
    <x:row r="150" ht="2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</x:row>
    <x:row r="151" ht="2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</x:row>
    <x:row r="152" ht="2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</x:row>
    <x:row r="153" ht="2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</x:row>
    <x:row r="154" ht="2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</x:row>
    <x:row r="155" ht="2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</x:row>
    <x:row r="156" ht="2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</x:row>
    <x:row r="157" ht="2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</x:row>
    <x:row r="158" ht="2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</x:row>
    <x:row r="159" ht="2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</x:row>
    <x:row r="160" ht="2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</x:row>
    <x:row r="161" ht="2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</x:row>
    <x:row r="162" ht="2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</x:row>
    <x:row r="163" ht="2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</x:row>
    <x:row r="164" ht="2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</x:row>
    <x:row r="165" ht="2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</x:row>
    <x:row r="166" ht="2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</x:row>
    <x:row r="167" ht="2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</x:row>
    <x:row r="168" ht="2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</x:row>
    <x:row r="169" ht="2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</x:row>
    <x:row r="170" ht="2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</x:row>
    <x:row r="171" ht="2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</x:row>
    <x:row r="172" ht="2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</x:row>
    <x:row r="173" ht="2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</x:row>
    <x:row r="174" ht="2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</x:row>
    <x:row r="175" ht="2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</x:row>
    <x:row r="176" ht="2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</x:row>
    <x:row r="177" ht="2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</x:row>
    <x:row r="178" ht="2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</x:row>
    <x:row r="179" ht="2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</x:row>
    <x:row r="180" ht="2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</x:row>
    <x:row r="181" ht="2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</x:row>
    <x:row r="182" ht="2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</x:row>
    <x:row r="183" ht="2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</x:row>
    <x:row r="184" ht="2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</x:row>
    <x:row r="185" ht="2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</x:row>
    <x:row r="186" ht="2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</x:row>
    <x:row r="187" ht="2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</x:row>
    <x:row r="188" ht="2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</x:row>
    <x:row r="189" ht="2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</x:row>
    <x:row r="190" ht="2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</x:row>
    <x:row r="191" ht="2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</x:row>
    <x:row r="192" ht="2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</x:row>
    <x:row r="193" ht="2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</x:row>
    <x:row r="194" ht="2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</x:row>
    <x:row r="195" ht="2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</x:row>
    <x:row r="196" ht="2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</x:row>
    <x:row r="197" ht="2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</x:row>
    <x:row r="198" ht="2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</x:row>
    <x:row r="199" ht="2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</x:row>
    <x:row r="200" ht="2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</x:row>
    <x:row r="201" ht="2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</x:row>
    <x:row r="202" ht="2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</x:row>
    <x:row r="203" ht="2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</x:row>
    <x:row r="204" ht="2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</x:row>
    <x:row r="205" ht="2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</x:row>
    <x:row r="206" ht="2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</x:row>
    <x:row r="207" ht="2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</x:row>
    <x:row r="208" ht="2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</x:row>
    <x:row r="209" ht="2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</x:row>
    <x:row r="210" ht="2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</x:row>
    <x:row r="211" ht="2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</x:row>
    <x:row r="212" ht="2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</x:row>
    <x:row r="213" ht="2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</x:row>
    <x:row r="214" ht="2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</x:row>
    <x:row r="215" ht="2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</x:row>
  </x:sheetData>
  <x:pageMargins left="0.7" right="0.7" top="0.75" bottom="0.75" header="0.3" footer="0.3"/>
</x:worksheet>
</file>