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281" documentId="8_{6E9D8A1B-03D5-4E99-9595-B2EC5007C80A}" xr6:coauthVersionLast="47" xr6:coauthVersionMax="47" xr10:uidLastSave="{DD7E4E95-3619-436E-92D7-1E84A16E358A}"/>
  <bookViews>
    <workbookView xWindow="-110" yWindow="-110" windowWidth="19420" windowHeight="10300" xr2:uid="{88455A4E-22BC-4D9B-9256-F1B51FD6FBA4}"/>
  </bookViews>
  <sheets>
    <sheet name="サンプルデータ" sheetId="1" r:id="rId1"/>
    <sheet name="F検定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6" l="1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G5" i="6"/>
  <c r="F5" i="6"/>
  <c r="P4" i="6"/>
  <c r="G4" i="6"/>
  <c r="F4" i="6"/>
  <c r="P3" i="6"/>
  <c r="G3" i="6"/>
  <c r="F3" i="6"/>
  <c r="G5" i="1"/>
  <c r="F5" i="1"/>
  <c r="G4" i="1"/>
  <c r="F4" i="1"/>
  <c r="G3" i="1"/>
  <c r="F3" i="1"/>
  <c r="P33" i="1"/>
  <c r="P34" i="1"/>
  <c r="P35" i="1"/>
  <c r="P36" i="1"/>
  <c r="P37" i="1"/>
  <c r="P38" i="1"/>
  <c r="P39" i="1"/>
  <c r="P40" i="1"/>
  <c r="P3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4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8" i="1"/>
</calcChain>
</file>

<file path=xl/sharedStrings.xml><?xml version="1.0" encoding="utf-8"?>
<sst xmlns="http://schemas.openxmlformats.org/spreadsheetml/2006/main" count="113" uniqueCount="24">
  <si>
    <t>統計量</t>
    <rPh sb="0" eb="3">
      <t>トウケイリョウ</t>
    </rPh>
    <phoneticPr fontId="1"/>
  </si>
  <si>
    <t>平均</t>
    <rPh sb="0" eb="2">
      <t>ヘイキン</t>
    </rPh>
    <phoneticPr fontId="1"/>
  </si>
  <si>
    <t>分散</t>
    <rPh sb="0" eb="2">
      <t>ブンサン</t>
    </rPh>
    <phoneticPr fontId="1"/>
  </si>
  <si>
    <t>N</t>
    <phoneticPr fontId="1"/>
  </si>
  <si>
    <t>グラフ作成用</t>
    <rPh sb="3" eb="6">
      <t>サクセイヨウ</t>
    </rPh>
    <phoneticPr fontId="1"/>
  </si>
  <si>
    <t>X</t>
    <phoneticPr fontId="1"/>
  </si>
  <si>
    <t>Y</t>
    <phoneticPr fontId="1"/>
  </si>
  <si>
    <t>A</t>
    <phoneticPr fontId="1"/>
  </si>
  <si>
    <t>B</t>
    <phoneticPr fontId="1"/>
  </si>
  <si>
    <t>平均</t>
  </si>
  <si>
    <t>分散</t>
  </si>
  <si>
    <t>観測数</t>
  </si>
  <si>
    <t>自由度</t>
  </si>
  <si>
    <t>部品の寸法(mm)</t>
    <rPh sb="0" eb="2">
      <t>ブヒン</t>
    </rPh>
    <rPh sb="3" eb="5">
      <t>スンポウ</t>
    </rPh>
    <phoneticPr fontId="1"/>
  </si>
  <si>
    <t>Aさん</t>
    <phoneticPr fontId="1"/>
  </si>
  <si>
    <t>Bさん</t>
    <phoneticPr fontId="1"/>
  </si>
  <si>
    <t>↑この分散を比較する</t>
    <rPh sb="3" eb="5">
      <t>ブンサン</t>
    </rPh>
    <rPh sb="6" eb="8">
      <t>ヒカク</t>
    </rPh>
    <phoneticPr fontId="1"/>
  </si>
  <si>
    <t>F-検定: 2 標本を使った分散の検定</t>
  </si>
  <si>
    <t>Aさん</t>
  </si>
  <si>
    <t>Bさん</t>
  </si>
  <si>
    <t>観測された分散比</t>
  </si>
  <si>
    <t>P(F&lt;=f) 片側</t>
  </si>
  <si>
    <t>F 境界値 片側</t>
  </si>
  <si>
    <t>←P値＜0.05で有意差あり！</t>
    <rPh sb="2" eb="3">
      <t>アタイ</t>
    </rPh>
    <rPh sb="9" eb="12">
      <t>ユウイサ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</si>
</sst>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000000000000000%"/>
    <numFmt numFmtId="178" formatCode="0.0000"/>
    <numFmt numFmtId="179" formatCode="0.0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 tint="-4.9989318521683403E-2"/>
      <name val="Yu Gothic UI"/>
      <family val="3"/>
      <charset val="128"/>
    </font>
    <font>
      <b/>
      <sz val="11"/>
      <color rgb="FFFF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9" fontId="0" fillId="0" borderId="3" xfId="0" applyNumberFormat="1" applyBorder="1" applyAlignment="1">
      <alignment horizontal="center" vertical="center"/>
    </xf>
    <xf numFmtId="179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ja-JP" altLang="en-US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部品の寸法</a:t>
            </a:r>
            <a:r>
              <a:rPr lang="en-US" altLang="ja-JP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54282746411437"/>
          <c:y val="0.16189513567850297"/>
          <c:w val="0.82609723244207922"/>
          <c:h val="0.66452696171839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サンプルデータ!$Q$2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Pt>
            <c:idx val="1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928-4007-969A-5BAB69EA0D41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28-4007-969A-5BAB69EA0D41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928-4007-969A-5BAB69EA0D41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28-4007-969A-5BAB69EA0D41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928-4007-969A-5BAB69EA0D41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28-4007-969A-5BAB69EA0D41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E5F-4947-993E-17340F786986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928-4007-969A-5BAB69EA0D41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E5F-4947-993E-17340F786986}"/>
              </c:ext>
            </c:extLst>
          </c:dPt>
          <c:dPt>
            <c:idx val="24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E5F-4947-993E-17340F786986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E5F-4947-993E-17340F786986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928-4007-969A-5BAB69EA0D41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28-4007-969A-5BAB69EA0D41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E5F-4947-993E-17340F786986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E5F-4947-993E-17340F786986}"/>
              </c:ext>
            </c:extLst>
          </c:dPt>
          <c:xVal>
            <c:numRef>
              <c:f>サンプルデータ!$P$3:$P$32</c:f>
              <c:numCache>
                <c:formatCode>General</c:formatCode>
                <c:ptCount val="30"/>
                <c:pt idx="0">
                  <c:v>0.99983183705466205</c:v>
                </c:pt>
                <c:pt idx="1">
                  <c:v>0.99989809936867913</c:v>
                </c:pt>
                <c:pt idx="2">
                  <c:v>0.99962578151205062</c:v>
                </c:pt>
                <c:pt idx="3">
                  <c:v>0.99971525041417852</c:v>
                </c:pt>
                <c:pt idx="4">
                  <c:v>0.99973249700095868</c:v>
                </c:pt>
                <c:pt idx="5">
                  <c:v>1.000003484504921</c:v>
                </c:pt>
                <c:pt idx="6">
                  <c:v>0.99970552381434596</c:v>
                </c:pt>
                <c:pt idx="7">
                  <c:v>1.0004453860786273</c:v>
                </c:pt>
                <c:pt idx="8">
                  <c:v>0.99975051456387709</c:v>
                </c:pt>
                <c:pt idx="9">
                  <c:v>0.99953640242507114</c:v>
                </c:pt>
                <c:pt idx="10">
                  <c:v>0.99967678698715323</c:v>
                </c:pt>
                <c:pt idx="11">
                  <c:v>0.99961977690984383</c:v>
                </c:pt>
                <c:pt idx="12">
                  <c:v>1.0000574236124371</c:v>
                </c:pt>
                <c:pt idx="13">
                  <c:v>0.99984627788235458</c:v>
                </c:pt>
                <c:pt idx="14">
                  <c:v>1.0004035066068118</c:v>
                </c:pt>
                <c:pt idx="15">
                  <c:v>2.0002014156565231</c:v>
                </c:pt>
                <c:pt idx="16">
                  <c:v>2.0001338722591626</c:v>
                </c:pt>
                <c:pt idx="17">
                  <c:v>1.9995891417499594</c:v>
                </c:pt>
                <c:pt idx="18">
                  <c:v>2.0001082650311472</c:v>
                </c:pt>
                <c:pt idx="19">
                  <c:v>1.9999978764791742</c:v>
                </c:pt>
                <c:pt idx="20">
                  <c:v>2.0000287248264894</c:v>
                </c:pt>
                <c:pt idx="21">
                  <c:v>2.0001161755312404</c:v>
                </c:pt>
                <c:pt idx="22">
                  <c:v>1.9995859720244047</c:v>
                </c:pt>
                <c:pt idx="23">
                  <c:v>2.0004657392666649</c:v>
                </c:pt>
                <c:pt idx="24">
                  <c:v>1.9999793048412366</c:v>
                </c:pt>
                <c:pt idx="25">
                  <c:v>2.000469546790637</c:v>
                </c:pt>
                <c:pt idx="26">
                  <c:v>2.0003367593267671</c:v>
                </c:pt>
                <c:pt idx="27">
                  <c:v>2.0004286798289583</c:v>
                </c:pt>
                <c:pt idx="28">
                  <c:v>2.0001440808953093</c:v>
                </c:pt>
                <c:pt idx="29">
                  <c:v>2.0000155637300936</c:v>
                </c:pt>
              </c:numCache>
            </c:numRef>
          </c:xVal>
          <c:yVal>
            <c:numRef>
              <c:f>サンプルデータ!$Q$3:$Q$32</c:f>
              <c:numCache>
                <c:formatCode>General</c:formatCode>
                <c:ptCount val="30"/>
                <c:pt idx="0">
                  <c:v>10.01</c:v>
                </c:pt>
                <c:pt idx="1">
                  <c:v>9.99</c:v>
                </c:pt>
                <c:pt idx="2">
                  <c:v>10.02</c:v>
                </c:pt>
                <c:pt idx="3">
                  <c:v>10</c:v>
                </c:pt>
                <c:pt idx="4">
                  <c:v>10.01</c:v>
                </c:pt>
                <c:pt idx="5">
                  <c:v>9.98</c:v>
                </c:pt>
                <c:pt idx="6">
                  <c:v>10.02</c:v>
                </c:pt>
                <c:pt idx="7">
                  <c:v>10</c:v>
                </c:pt>
                <c:pt idx="8">
                  <c:v>9.99</c:v>
                </c:pt>
                <c:pt idx="9">
                  <c:v>10.01</c:v>
                </c:pt>
                <c:pt idx="10">
                  <c:v>10.029999999999999</c:v>
                </c:pt>
                <c:pt idx="11">
                  <c:v>9.9700000000000006</c:v>
                </c:pt>
                <c:pt idx="12">
                  <c:v>10.02</c:v>
                </c:pt>
                <c:pt idx="13">
                  <c:v>10</c:v>
                </c:pt>
                <c:pt idx="14">
                  <c:v>10.01</c:v>
                </c:pt>
                <c:pt idx="15">
                  <c:v>9.99</c:v>
                </c:pt>
                <c:pt idx="16">
                  <c:v>10.02</c:v>
                </c:pt>
                <c:pt idx="17">
                  <c:v>10</c:v>
                </c:pt>
                <c:pt idx="18">
                  <c:v>9.98</c:v>
                </c:pt>
                <c:pt idx="19">
                  <c:v>10.01</c:v>
                </c:pt>
                <c:pt idx="20">
                  <c:v>10.050000000000001</c:v>
                </c:pt>
                <c:pt idx="21">
                  <c:v>9.9499999999999993</c:v>
                </c:pt>
                <c:pt idx="22">
                  <c:v>10.06</c:v>
                </c:pt>
                <c:pt idx="23">
                  <c:v>9.9600000000000009</c:v>
                </c:pt>
                <c:pt idx="24">
                  <c:v>10.039999999999999</c:v>
                </c:pt>
                <c:pt idx="25">
                  <c:v>9.94</c:v>
                </c:pt>
                <c:pt idx="26">
                  <c:v>10.029999999999999</c:v>
                </c:pt>
                <c:pt idx="27">
                  <c:v>9.9700000000000006</c:v>
                </c:pt>
                <c:pt idx="28">
                  <c:v>10.07</c:v>
                </c:pt>
                <c:pt idx="29">
                  <c:v>9.93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28-4007-969A-5BAB69EA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11023"/>
        <c:axId val="1320411503"/>
      </c:scatterChart>
      <c:valAx>
        <c:axId val="1320411023"/>
        <c:scaling>
          <c:orientation val="minMax"/>
          <c:max val="2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503"/>
        <c:crosses val="autoZero"/>
        <c:crossBetween val="midCat"/>
        <c:majorUnit val="1"/>
      </c:valAx>
      <c:valAx>
        <c:axId val="132041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r>
              <a:rPr lang="ja-JP" altLang="en-US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部品の寸法</a:t>
            </a:r>
            <a:r>
              <a:rPr lang="en-US" altLang="ja-JP" sz="1200" b="1">
                <a:latin typeface="Yu Gothic UI" panose="020B0500000000000000" pitchFamily="50" charset="-128"/>
                <a:ea typeface="Yu Gothic UI" panose="020B0500000000000000" pitchFamily="50" charset="-128"/>
              </a:rPr>
              <a:t>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54282746411437"/>
          <c:y val="0.16189513567850297"/>
          <c:w val="0.82609723244207922"/>
          <c:h val="0.66452696171839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F検定!$Q$2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Pt>
            <c:idx val="1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DCD-4E08-BD80-27A481D041DC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DCD-4E08-BD80-27A481D041DC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DCD-4E08-BD80-27A481D041DC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DCD-4E08-BD80-27A481D041DC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DCD-4E08-BD80-27A481D041DC}"/>
              </c:ext>
            </c:extLst>
          </c:dPt>
          <c:dPt>
            <c:idx val="20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DCD-4E08-BD80-27A481D041DC}"/>
              </c:ext>
            </c:extLst>
          </c:dPt>
          <c:dPt>
            <c:idx val="21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DCD-4E08-BD80-27A481D041DC}"/>
              </c:ext>
            </c:extLst>
          </c:dPt>
          <c:dPt>
            <c:idx val="22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DCD-4E08-BD80-27A481D041DC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DCD-4E08-BD80-27A481D041DC}"/>
              </c:ext>
            </c:extLst>
          </c:dPt>
          <c:dPt>
            <c:idx val="24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DCD-4E08-BD80-27A481D041DC}"/>
              </c:ext>
            </c:extLst>
          </c:dPt>
          <c:dPt>
            <c:idx val="25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DCD-4E08-BD80-27A481D041DC}"/>
              </c:ext>
            </c:extLst>
          </c:dPt>
          <c:dPt>
            <c:idx val="26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CD-4E08-BD80-27A481D041DC}"/>
              </c:ext>
            </c:extLst>
          </c:dPt>
          <c:dPt>
            <c:idx val="27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CD-4E08-BD80-27A481D041DC}"/>
              </c:ext>
            </c:extLst>
          </c:dPt>
          <c:dPt>
            <c:idx val="28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CD-4E08-BD80-27A481D041DC}"/>
              </c:ext>
            </c:extLst>
          </c:dPt>
          <c:dPt>
            <c:idx val="29"/>
            <c:marker>
              <c:symbol val="circle"/>
              <c:size val="6"/>
              <c:spPr>
                <a:solidFill>
                  <a:srgbClr val="3333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CD-4E08-BD80-27A481D041DC}"/>
              </c:ext>
            </c:extLst>
          </c:dPt>
          <c:xVal>
            <c:numRef>
              <c:f>F検定!$P$3:$P$32</c:f>
              <c:numCache>
                <c:formatCode>General</c:formatCode>
                <c:ptCount val="30"/>
                <c:pt idx="0">
                  <c:v>1.0003821076306489</c:v>
                </c:pt>
                <c:pt idx="1">
                  <c:v>0.99991284087284216</c:v>
                </c:pt>
                <c:pt idx="2">
                  <c:v>0.99978618087391047</c:v>
                </c:pt>
                <c:pt idx="3">
                  <c:v>0.9999760269463065</c:v>
                </c:pt>
                <c:pt idx="4">
                  <c:v>1.0004746651004801</c:v>
                </c:pt>
                <c:pt idx="5">
                  <c:v>1.0003066301986698</c:v>
                </c:pt>
                <c:pt idx="6">
                  <c:v>1.0004990554026634</c:v>
                </c:pt>
                <c:pt idx="7">
                  <c:v>0.99981628914810239</c:v>
                </c:pt>
                <c:pt idx="8">
                  <c:v>1.000208044627422</c:v>
                </c:pt>
                <c:pt idx="9">
                  <c:v>1.0000045698526503</c:v>
                </c:pt>
                <c:pt idx="10">
                  <c:v>0.99996715544408155</c:v>
                </c:pt>
                <c:pt idx="11">
                  <c:v>1.0004619008335482</c:v>
                </c:pt>
                <c:pt idx="12">
                  <c:v>0.99950589185459227</c:v>
                </c:pt>
                <c:pt idx="13">
                  <c:v>0.99956143993528801</c:v>
                </c:pt>
                <c:pt idx="14">
                  <c:v>1.0001010817274119</c:v>
                </c:pt>
                <c:pt idx="15">
                  <c:v>1.9996704529349323</c:v>
                </c:pt>
                <c:pt idx="16">
                  <c:v>1.9997563915303804</c:v>
                </c:pt>
                <c:pt idx="17">
                  <c:v>2.0002837215450535</c:v>
                </c:pt>
                <c:pt idx="18">
                  <c:v>1.9998179273613288</c:v>
                </c:pt>
                <c:pt idx="19">
                  <c:v>2.0000774267814778</c:v>
                </c:pt>
                <c:pt idx="20">
                  <c:v>1.99970203418196</c:v>
                </c:pt>
                <c:pt idx="21">
                  <c:v>2.0003186684252472</c:v>
                </c:pt>
                <c:pt idx="22">
                  <c:v>1.9999045868959224</c:v>
                </c:pt>
                <c:pt idx="23">
                  <c:v>1.9996522623048549</c:v>
                </c:pt>
                <c:pt idx="24">
                  <c:v>2.000062170202666</c:v>
                </c:pt>
                <c:pt idx="25">
                  <c:v>2.0001716049403946</c:v>
                </c:pt>
                <c:pt idx="26">
                  <c:v>2.0002392291281947</c:v>
                </c:pt>
                <c:pt idx="27">
                  <c:v>2.0001355183745648</c:v>
                </c:pt>
                <c:pt idx="28">
                  <c:v>2.0000591136337076</c:v>
                </c:pt>
                <c:pt idx="29">
                  <c:v>1.9998761649841605</c:v>
                </c:pt>
              </c:numCache>
            </c:numRef>
          </c:xVal>
          <c:yVal>
            <c:numRef>
              <c:f>F検定!$Q$3:$Q$32</c:f>
              <c:numCache>
                <c:formatCode>General</c:formatCode>
                <c:ptCount val="30"/>
                <c:pt idx="0">
                  <c:v>10.01</c:v>
                </c:pt>
                <c:pt idx="1">
                  <c:v>9.99</c:v>
                </c:pt>
                <c:pt idx="2">
                  <c:v>10.02</c:v>
                </c:pt>
                <c:pt idx="3">
                  <c:v>10</c:v>
                </c:pt>
                <c:pt idx="4">
                  <c:v>10.01</c:v>
                </c:pt>
                <c:pt idx="5">
                  <c:v>9.98</c:v>
                </c:pt>
                <c:pt idx="6">
                  <c:v>10.02</c:v>
                </c:pt>
                <c:pt idx="7">
                  <c:v>10</c:v>
                </c:pt>
                <c:pt idx="8">
                  <c:v>9.9700000000000006</c:v>
                </c:pt>
                <c:pt idx="9">
                  <c:v>10.01</c:v>
                </c:pt>
                <c:pt idx="10">
                  <c:v>10.029999999999999</c:v>
                </c:pt>
                <c:pt idx="11">
                  <c:v>9.9499999999999993</c:v>
                </c:pt>
                <c:pt idx="12">
                  <c:v>10.02</c:v>
                </c:pt>
                <c:pt idx="13">
                  <c:v>10</c:v>
                </c:pt>
                <c:pt idx="14">
                  <c:v>10.01</c:v>
                </c:pt>
                <c:pt idx="15">
                  <c:v>9.99</c:v>
                </c:pt>
                <c:pt idx="16">
                  <c:v>10.02</c:v>
                </c:pt>
                <c:pt idx="17">
                  <c:v>10</c:v>
                </c:pt>
                <c:pt idx="18">
                  <c:v>9.98</c:v>
                </c:pt>
                <c:pt idx="19">
                  <c:v>10.01</c:v>
                </c:pt>
                <c:pt idx="20">
                  <c:v>10.050000000000001</c:v>
                </c:pt>
                <c:pt idx="21">
                  <c:v>9.9499999999999993</c:v>
                </c:pt>
                <c:pt idx="22">
                  <c:v>10.06</c:v>
                </c:pt>
                <c:pt idx="23">
                  <c:v>9.9600000000000009</c:v>
                </c:pt>
                <c:pt idx="24">
                  <c:v>10.039999999999999</c:v>
                </c:pt>
                <c:pt idx="25">
                  <c:v>9.94</c:v>
                </c:pt>
                <c:pt idx="26">
                  <c:v>10.029999999999999</c:v>
                </c:pt>
                <c:pt idx="27">
                  <c:v>9.9700000000000006</c:v>
                </c:pt>
                <c:pt idx="28">
                  <c:v>10.07</c:v>
                </c:pt>
                <c:pt idx="29">
                  <c:v>9.93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CD-4E08-BD80-27A481D04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11023"/>
        <c:axId val="1320411503"/>
      </c:scatterChart>
      <c:valAx>
        <c:axId val="1320411023"/>
        <c:scaling>
          <c:orientation val="minMax"/>
          <c:max val="2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503"/>
        <c:crosses val="autoZero"/>
        <c:crossBetween val="midCat"/>
        <c:majorUnit val="1"/>
      </c:valAx>
      <c:valAx>
        <c:axId val="1320411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0411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73527</xdr:colOff>
      <xdr:row>0</xdr:row>
      <xdr:rowOff>80211</xdr:rowOff>
    </xdr:from>
    <xdr:to>
      <xdr:col>13</xdr:col>
      <xdr:colOff>534736</xdr:colOff>
      <xdr:row>13</xdr:row>
      <xdr:rowOff>15708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D3D769-6F2C-47A8-77AB-92A1FD65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487467</xdr:colOff>
      <xdr:row>11</xdr:row>
      <xdr:rowOff>0</xdr:rowOff>
    </xdr:from>
    <xdr:ext cx="525977" cy="3584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8693A-E219-15A6-3218-7283FBD38484}"/>
            </a:ext>
          </a:extLst>
        </xdr:cNvPr>
        <xdr:cNvSpPr txBox="1"/>
      </xdr:nvSpPr>
      <xdr:spPr>
        <a:xfrm>
          <a:off x="6011967" y="2384778"/>
          <a:ext cx="525977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A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さん</a:t>
          </a:r>
        </a:p>
      </xdr:txBody>
    </xdr:sp>
    <xdr:clientData/>
  </xdr:oneCellAnchor>
  <xdr:oneCellAnchor>
    <xdr:from>
      <xdr:col>11</xdr:col>
      <xdr:colOff>632406</xdr:colOff>
      <xdr:row>11</xdr:row>
      <xdr:rowOff>8689</xdr:rowOff>
    </xdr:from>
    <xdr:ext cx="515654" cy="3584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91C8551-582E-4BA3-AF94-071BFCCB2AD2}"/>
            </a:ext>
          </a:extLst>
        </xdr:cNvPr>
        <xdr:cNvSpPr txBox="1"/>
      </xdr:nvSpPr>
      <xdr:spPr>
        <a:xfrm>
          <a:off x="7483350" y="2393467"/>
          <a:ext cx="515654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B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さん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73527</xdr:colOff>
      <xdr:row>0</xdr:row>
      <xdr:rowOff>80211</xdr:rowOff>
    </xdr:from>
    <xdr:to>
      <xdr:col>13</xdr:col>
      <xdr:colOff>534736</xdr:colOff>
      <xdr:row>13</xdr:row>
      <xdr:rowOff>15708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EAD1D4-2D3D-4962-909C-A236C67AF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487467</xdr:colOff>
      <xdr:row>11</xdr:row>
      <xdr:rowOff>0</xdr:rowOff>
    </xdr:from>
    <xdr:ext cx="525977" cy="3584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255F46-C3E1-4FF6-9F15-0D725AD66F6A}"/>
            </a:ext>
          </a:extLst>
        </xdr:cNvPr>
        <xdr:cNvSpPr txBox="1"/>
      </xdr:nvSpPr>
      <xdr:spPr>
        <a:xfrm>
          <a:off x="5986567" y="2362200"/>
          <a:ext cx="525977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A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さん</a:t>
          </a:r>
        </a:p>
      </xdr:txBody>
    </xdr:sp>
    <xdr:clientData/>
  </xdr:oneCellAnchor>
  <xdr:oneCellAnchor>
    <xdr:from>
      <xdr:col>11</xdr:col>
      <xdr:colOff>632406</xdr:colOff>
      <xdr:row>11</xdr:row>
      <xdr:rowOff>8689</xdr:rowOff>
    </xdr:from>
    <xdr:ext cx="515654" cy="3584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5B1C3F-C505-4C89-9432-40D441391CF7}"/>
            </a:ext>
          </a:extLst>
        </xdr:cNvPr>
        <xdr:cNvSpPr txBox="1"/>
      </xdr:nvSpPr>
      <xdr:spPr>
        <a:xfrm>
          <a:off x="7452306" y="2370889"/>
          <a:ext cx="515654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en-US" altLang="ja-JP" sz="1200" b="1">
              <a:latin typeface="Yu Gothic UI" panose="020B0500000000000000" pitchFamily="50" charset="-128"/>
              <a:ea typeface="Yu Gothic UI" panose="020B0500000000000000" pitchFamily="50" charset="-128"/>
            </a:rPr>
            <a:t>B</a:t>
          </a:r>
          <a:r>
            <a:rPr kumimoji="1" lang="ja-JP" altLang="en-US" sz="1200" b="1">
              <a:latin typeface="Yu Gothic UI" panose="020B0500000000000000" pitchFamily="50" charset="-128"/>
              <a:ea typeface="Yu Gothic UI" panose="020B0500000000000000" pitchFamily="50" charset="-128"/>
            </a:rPr>
            <a:t>さん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BC5E-BD54-455D-AFD7-E0E325CB19E3}">
  <dimension ref="B1:Q40"/>
  <sheetViews>
    <sheetView tabSelected="1" zoomScale="90" workbookViewId="0">
      <selection activeCell="R10" sqref="R10"/>
    </sheetView>
  </sheetViews>
  <sheetFormatPr defaultRowHeight="16.5" x14ac:dyDescent="0.55000000000000004"/>
  <cols>
    <col min="1" max="3" width="8.6640625" style="1"/>
    <col min="4" max="4" width="5.4140625" style="1" customWidth="1"/>
    <col min="5" max="7" width="8.6640625" style="1"/>
    <col min="8" max="8" width="6.08203125" style="1" customWidth="1"/>
    <col min="9" max="14" width="8.6640625" style="1"/>
    <col min="15" max="17" width="8.6640625" style="7"/>
    <col min="18" max="16384" width="8.6640625" style="1"/>
  </cols>
  <sheetData>
    <row r="1" spans="2:17" ht="18.5" thickBot="1" x14ac:dyDescent="0.6">
      <c r="B1" s="18" t="s">
        <v>13</v>
      </c>
      <c r="C1" s="19"/>
      <c r="E1" s="18" t="s">
        <v>0</v>
      </c>
      <c r="F1" s="19"/>
      <c r="G1" s="19"/>
      <c r="H1" s="2"/>
      <c r="P1" s="7" t="s">
        <v>4</v>
      </c>
    </row>
    <row r="2" spans="2:17" ht="17.5" thickTop="1" thickBot="1" x14ac:dyDescent="0.6">
      <c r="B2" s="1" t="s">
        <v>14</v>
      </c>
      <c r="C2" s="1" t="s">
        <v>15</v>
      </c>
      <c r="E2" s="3"/>
      <c r="F2" s="3" t="s">
        <v>14</v>
      </c>
      <c r="G2" s="3" t="s">
        <v>15</v>
      </c>
      <c r="P2" s="7" t="s">
        <v>5</v>
      </c>
      <c r="Q2" s="7" t="s">
        <v>6</v>
      </c>
    </row>
    <row r="3" spans="2:17" ht="17" thickTop="1" x14ac:dyDescent="0.55000000000000004">
      <c r="B3" s="3">
        <v>10.01</v>
      </c>
      <c r="C3" s="3">
        <v>10.050000000000001</v>
      </c>
      <c r="E3" s="1" t="s">
        <v>3</v>
      </c>
      <c r="F3" s="1">
        <f>COUNT(B3:B22)</f>
        <v>20</v>
      </c>
      <c r="G3" s="1">
        <f>COUNT(C3:C22)</f>
        <v>18</v>
      </c>
      <c r="O3" s="8" t="s">
        <v>7</v>
      </c>
      <c r="P3" s="8">
        <f ca="1">1+(RAND()-0.5)*0.001</f>
        <v>0.99983183705466205</v>
      </c>
      <c r="Q3" s="8">
        <v>10.01</v>
      </c>
    </row>
    <row r="4" spans="2:17" x14ac:dyDescent="0.55000000000000004">
      <c r="B4" s="1">
        <v>9.99</v>
      </c>
      <c r="C4" s="1">
        <v>9.9499999999999993</v>
      </c>
      <c r="E4" s="1" t="s">
        <v>1</v>
      </c>
      <c r="F4" s="5">
        <f>AVERAGE(B3:B22)</f>
        <v>10.002999999999998</v>
      </c>
      <c r="G4" s="5">
        <f>AVERAGE(C3:C22)</f>
        <v>9.9999999999999982</v>
      </c>
      <c r="H4" s="5"/>
      <c r="O4" s="7" t="s">
        <v>7</v>
      </c>
      <c r="P4" s="7">
        <f ca="1">1+(RAND()-0.5)*0.001</f>
        <v>0.99989809936867913</v>
      </c>
      <c r="Q4" s="7">
        <v>9.99</v>
      </c>
    </row>
    <row r="5" spans="2:17" ht="17" thickBot="1" x14ac:dyDescent="0.6">
      <c r="B5" s="1">
        <v>10.02</v>
      </c>
      <c r="C5" s="1">
        <v>10.06</v>
      </c>
      <c r="E5" s="4" t="s">
        <v>2</v>
      </c>
      <c r="F5" s="14">
        <f>_xlfn.VAR.S(B3:B22)</f>
        <v>2.5368421052630495E-4</v>
      </c>
      <c r="G5" s="14">
        <f>_xlfn.VAR.S(C3:C22)</f>
        <v>2.6000000000000099E-3</v>
      </c>
      <c r="H5" s="9"/>
      <c r="O5" s="7" t="s">
        <v>7</v>
      </c>
      <c r="P5" s="7">
        <f t="shared" ref="P5:P17" ca="1" si="0">1+(RAND()-0.5)*0.001</f>
        <v>0.99962578151205062</v>
      </c>
      <c r="Q5" s="7">
        <v>10.02</v>
      </c>
    </row>
    <row r="6" spans="2:17" ht="17" thickTop="1" x14ac:dyDescent="0.55000000000000004">
      <c r="B6" s="1">
        <v>10</v>
      </c>
      <c r="C6" s="1">
        <v>9.9600000000000009</v>
      </c>
      <c r="F6" s="15" t="s">
        <v>16</v>
      </c>
      <c r="O6" s="7" t="s">
        <v>7</v>
      </c>
      <c r="P6" s="7">
        <f t="shared" ca="1" si="0"/>
        <v>0.99971525041417852</v>
      </c>
      <c r="Q6" s="7">
        <v>10</v>
      </c>
    </row>
    <row r="7" spans="2:17" x14ac:dyDescent="0.55000000000000004">
      <c r="B7" s="1">
        <v>10.01</v>
      </c>
      <c r="C7" s="1">
        <v>10.039999999999999</v>
      </c>
      <c r="O7" s="7" t="s">
        <v>7</v>
      </c>
      <c r="P7" s="7">
        <f t="shared" ca="1" si="0"/>
        <v>0.99973249700095868</v>
      </c>
      <c r="Q7" s="7">
        <v>10.01</v>
      </c>
    </row>
    <row r="8" spans="2:17" x14ac:dyDescent="0.55000000000000004">
      <c r="B8" s="1">
        <v>9.98</v>
      </c>
      <c r="C8" s="1">
        <v>9.94</v>
      </c>
      <c r="O8" s="7" t="s">
        <v>7</v>
      </c>
      <c r="P8" s="7">
        <f t="shared" ca="1" si="0"/>
        <v>1.000003484504921</v>
      </c>
      <c r="Q8" s="7">
        <v>9.98</v>
      </c>
    </row>
    <row r="9" spans="2:17" x14ac:dyDescent="0.55000000000000004">
      <c r="B9" s="1">
        <v>10.02</v>
      </c>
      <c r="C9" s="1">
        <v>10.029999999999999</v>
      </c>
      <c r="O9" s="7" t="s">
        <v>7</v>
      </c>
      <c r="P9" s="7">
        <f t="shared" ca="1" si="0"/>
        <v>0.99970552381434596</v>
      </c>
      <c r="Q9" s="7">
        <v>10.02</v>
      </c>
    </row>
    <row r="10" spans="2:17" x14ac:dyDescent="0.55000000000000004">
      <c r="B10" s="1">
        <v>10</v>
      </c>
      <c r="C10" s="1">
        <v>9.9700000000000006</v>
      </c>
      <c r="D10" s="6"/>
      <c r="O10" s="7" t="s">
        <v>7</v>
      </c>
      <c r="P10" s="7">
        <f t="shared" ca="1" si="0"/>
        <v>1.0004453860786273</v>
      </c>
      <c r="Q10" s="7">
        <v>10</v>
      </c>
    </row>
    <row r="11" spans="2:17" x14ac:dyDescent="0.55000000000000004">
      <c r="B11" s="1">
        <v>9.99</v>
      </c>
      <c r="C11" s="1">
        <v>10.07</v>
      </c>
      <c r="O11" s="7" t="s">
        <v>7</v>
      </c>
      <c r="P11" s="7">
        <f t="shared" ca="1" si="0"/>
        <v>0.99975051456387709</v>
      </c>
      <c r="Q11" s="7">
        <v>9.99</v>
      </c>
    </row>
    <row r="12" spans="2:17" x14ac:dyDescent="0.55000000000000004">
      <c r="B12" s="1">
        <v>10.01</v>
      </c>
      <c r="C12" s="1">
        <v>9.93</v>
      </c>
      <c r="O12" s="7" t="s">
        <v>7</v>
      </c>
      <c r="P12" s="7">
        <f t="shared" ca="1" si="0"/>
        <v>0.99953640242507114</v>
      </c>
      <c r="Q12" s="7">
        <v>10.01</v>
      </c>
    </row>
    <row r="13" spans="2:17" x14ac:dyDescent="0.55000000000000004">
      <c r="B13" s="1">
        <v>10.029999999999999</v>
      </c>
      <c r="C13" s="1">
        <v>10.050000000000001</v>
      </c>
      <c r="O13" s="7" t="s">
        <v>7</v>
      </c>
      <c r="P13" s="7">
        <f t="shared" ca="1" si="0"/>
        <v>0.99967678698715323</v>
      </c>
      <c r="Q13" s="7">
        <v>10.029999999999999</v>
      </c>
    </row>
    <row r="14" spans="2:17" x14ac:dyDescent="0.55000000000000004">
      <c r="B14" s="1">
        <v>9.9700000000000006</v>
      </c>
      <c r="C14" s="1">
        <v>9.9600000000000009</v>
      </c>
      <c r="O14" s="7" t="s">
        <v>7</v>
      </c>
      <c r="P14" s="7">
        <f t="shared" ca="1" si="0"/>
        <v>0.99961977690984383</v>
      </c>
      <c r="Q14" s="7">
        <v>9.9700000000000006</v>
      </c>
    </row>
    <row r="15" spans="2:17" x14ac:dyDescent="0.55000000000000004">
      <c r="B15" s="1">
        <v>10.02</v>
      </c>
      <c r="C15" s="1">
        <v>10.039999999999999</v>
      </c>
      <c r="O15" s="7" t="s">
        <v>7</v>
      </c>
      <c r="P15" s="7">
        <f t="shared" ca="1" si="0"/>
        <v>1.0000574236124371</v>
      </c>
      <c r="Q15" s="7">
        <v>10.02</v>
      </c>
    </row>
    <row r="16" spans="2:17" x14ac:dyDescent="0.55000000000000004">
      <c r="B16" s="1">
        <v>10</v>
      </c>
      <c r="C16" s="1">
        <v>9.9499999999999993</v>
      </c>
      <c r="O16" s="7" t="s">
        <v>7</v>
      </c>
      <c r="P16" s="7">
        <f t="shared" ca="1" si="0"/>
        <v>0.99984627788235458</v>
      </c>
      <c r="Q16" s="7">
        <v>10</v>
      </c>
    </row>
    <row r="17" spans="2:17" x14ac:dyDescent="0.55000000000000004">
      <c r="B17" s="1">
        <v>10.01</v>
      </c>
      <c r="C17" s="1">
        <v>10.06</v>
      </c>
      <c r="O17" s="7" t="s">
        <v>7</v>
      </c>
      <c r="P17" s="7">
        <f t="shared" ca="1" si="0"/>
        <v>1.0004035066068118</v>
      </c>
      <c r="Q17" s="7">
        <v>10.01</v>
      </c>
    </row>
    <row r="18" spans="2:17" x14ac:dyDescent="0.55000000000000004">
      <c r="B18" s="1">
        <v>9.99</v>
      </c>
      <c r="C18" s="1">
        <v>9.94</v>
      </c>
      <c r="O18" s="7" t="s">
        <v>7</v>
      </c>
      <c r="P18" s="7">
        <f ca="1">2+(RAND()-0.5)*0.001</f>
        <v>2.0002014156565231</v>
      </c>
      <c r="Q18" s="7">
        <v>9.99</v>
      </c>
    </row>
    <row r="19" spans="2:17" x14ac:dyDescent="0.55000000000000004">
      <c r="B19" s="1">
        <v>10.02</v>
      </c>
      <c r="C19" s="1">
        <v>10.029999999999999</v>
      </c>
      <c r="O19" s="7" t="s">
        <v>7</v>
      </c>
      <c r="P19" s="7">
        <f t="shared" ref="P19:P40" ca="1" si="1">2+(RAND()-0.5)*0.001</f>
        <v>2.0001338722591626</v>
      </c>
      <c r="Q19" s="7">
        <v>10.02</v>
      </c>
    </row>
    <row r="20" spans="2:17" x14ac:dyDescent="0.55000000000000004">
      <c r="B20" s="1">
        <v>10</v>
      </c>
      <c r="C20" s="1">
        <v>9.9700000000000006</v>
      </c>
      <c r="O20" s="7" t="s">
        <v>7</v>
      </c>
      <c r="P20" s="7">
        <f t="shared" ca="1" si="1"/>
        <v>1.9995891417499594</v>
      </c>
      <c r="Q20" s="7">
        <v>10</v>
      </c>
    </row>
    <row r="21" spans="2:17" x14ac:dyDescent="0.55000000000000004">
      <c r="B21" s="1">
        <v>9.98</v>
      </c>
      <c r="O21" s="7" t="s">
        <v>7</v>
      </c>
      <c r="P21" s="7">
        <f t="shared" ca="1" si="1"/>
        <v>2.0001082650311472</v>
      </c>
      <c r="Q21" s="7">
        <v>9.98</v>
      </c>
    </row>
    <row r="22" spans="2:17" ht="17" thickBot="1" x14ac:dyDescent="0.6">
      <c r="B22" s="4">
        <v>10.01</v>
      </c>
      <c r="C22" s="4"/>
      <c r="O22" s="7" t="s">
        <v>7</v>
      </c>
      <c r="P22" s="7">
        <f t="shared" ca="1" si="1"/>
        <v>1.9999978764791742</v>
      </c>
      <c r="Q22" s="7">
        <v>10.01</v>
      </c>
    </row>
    <row r="23" spans="2:17" ht="17" thickTop="1" x14ac:dyDescent="0.55000000000000004">
      <c r="O23" s="7" t="s">
        <v>8</v>
      </c>
      <c r="P23" s="7">
        <f t="shared" ca="1" si="1"/>
        <v>2.0000287248264894</v>
      </c>
      <c r="Q23" s="7">
        <v>10.050000000000001</v>
      </c>
    </row>
    <row r="24" spans="2:17" x14ac:dyDescent="0.55000000000000004">
      <c r="O24" s="7" t="s">
        <v>8</v>
      </c>
      <c r="P24" s="7">
        <f t="shared" ca="1" si="1"/>
        <v>2.0001161755312404</v>
      </c>
      <c r="Q24" s="7">
        <v>9.9499999999999993</v>
      </c>
    </row>
    <row r="25" spans="2:17" x14ac:dyDescent="0.55000000000000004">
      <c r="O25" s="7" t="s">
        <v>8</v>
      </c>
      <c r="P25" s="7">
        <f t="shared" ca="1" si="1"/>
        <v>1.9995859720244047</v>
      </c>
      <c r="Q25" s="7">
        <v>10.06</v>
      </c>
    </row>
    <row r="26" spans="2:17" x14ac:dyDescent="0.55000000000000004">
      <c r="O26" s="7" t="s">
        <v>8</v>
      </c>
      <c r="P26" s="7">
        <f t="shared" ca="1" si="1"/>
        <v>2.0004657392666649</v>
      </c>
      <c r="Q26" s="7">
        <v>9.9600000000000009</v>
      </c>
    </row>
    <row r="27" spans="2:17" x14ac:dyDescent="0.55000000000000004">
      <c r="O27" s="7" t="s">
        <v>8</v>
      </c>
      <c r="P27" s="7">
        <f t="shared" ca="1" si="1"/>
        <v>1.9999793048412366</v>
      </c>
      <c r="Q27" s="7">
        <v>10.039999999999999</v>
      </c>
    </row>
    <row r="28" spans="2:17" x14ac:dyDescent="0.55000000000000004">
      <c r="O28" s="7" t="s">
        <v>8</v>
      </c>
      <c r="P28" s="7">
        <f t="shared" ca="1" si="1"/>
        <v>2.000469546790637</v>
      </c>
      <c r="Q28" s="7">
        <v>9.94</v>
      </c>
    </row>
    <row r="29" spans="2:17" x14ac:dyDescent="0.55000000000000004">
      <c r="O29" s="7" t="s">
        <v>8</v>
      </c>
      <c r="P29" s="7">
        <f t="shared" ca="1" si="1"/>
        <v>2.0003367593267671</v>
      </c>
      <c r="Q29" s="7">
        <v>10.029999999999999</v>
      </c>
    </row>
    <row r="30" spans="2:17" x14ac:dyDescent="0.55000000000000004">
      <c r="O30" s="7" t="s">
        <v>8</v>
      </c>
      <c r="P30" s="7">
        <f t="shared" ca="1" si="1"/>
        <v>2.0004286798289583</v>
      </c>
      <c r="Q30" s="7">
        <v>9.9700000000000006</v>
      </c>
    </row>
    <row r="31" spans="2:17" x14ac:dyDescent="0.55000000000000004">
      <c r="O31" s="7" t="s">
        <v>8</v>
      </c>
      <c r="P31" s="7">
        <f t="shared" ca="1" si="1"/>
        <v>2.0001440808953093</v>
      </c>
      <c r="Q31" s="7">
        <v>10.07</v>
      </c>
    </row>
    <row r="32" spans="2:17" x14ac:dyDescent="0.55000000000000004">
      <c r="O32" s="7" t="s">
        <v>8</v>
      </c>
      <c r="P32" s="7">
        <f t="shared" ca="1" si="1"/>
        <v>2.0000155637300936</v>
      </c>
      <c r="Q32" s="7">
        <v>9.93</v>
      </c>
    </row>
    <row r="33" spans="15:17" x14ac:dyDescent="0.55000000000000004">
      <c r="O33" s="7" t="s">
        <v>8</v>
      </c>
      <c r="P33" s="7">
        <f t="shared" ca="1" si="1"/>
        <v>1.9998212230405812</v>
      </c>
      <c r="Q33" s="7">
        <v>10.050000000000001</v>
      </c>
    </row>
    <row r="34" spans="15:17" x14ac:dyDescent="0.55000000000000004">
      <c r="O34" s="7" t="s">
        <v>8</v>
      </c>
      <c r="P34" s="7">
        <f t="shared" ca="1" si="1"/>
        <v>1.9997811216912091</v>
      </c>
      <c r="Q34" s="7">
        <v>9.9600000000000009</v>
      </c>
    </row>
    <row r="35" spans="15:17" x14ac:dyDescent="0.55000000000000004">
      <c r="O35" s="7" t="s">
        <v>8</v>
      </c>
      <c r="P35" s="7">
        <f t="shared" ca="1" si="1"/>
        <v>2.0003754334727057</v>
      </c>
      <c r="Q35" s="7">
        <v>10.039999999999999</v>
      </c>
    </row>
    <row r="36" spans="15:17" x14ac:dyDescent="0.55000000000000004">
      <c r="O36" s="7" t="s">
        <v>8</v>
      </c>
      <c r="P36" s="7">
        <f t="shared" ca="1" si="1"/>
        <v>1.9996819954066454</v>
      </c>
      <c r="Q36" s="7">
        <v>9.9499999999999993</v>
      </c>
    </row>
    <row r="37" spans="15:17" x14ac:dyDescent="0.55000000000000004">
      <c r="O37" s="7" t="s">
        <v>8</v>
      </c>
      <c r="P37" s="7">
        <f t="shared" ca="1" si="1"/>
        <v>2.0000924352926264</v>
      </c>
      <c r="Q37" s="7">
        <v>10.06</v>
      </c>
    </row>
    <row r="38" spans="15:17" x14ac:dyDescent="0.55000000000000004">
      <c r="O38" s="7" t="s">
        <v>8</v>
      </c>
      <c r="P38" s="7">
        <f t="shared" ca="1" si="1"/>
        <v>2.0001881692612984</v>
      </c>
      <c r="Q38" s="7">
        <v>9.94</v>
      </c>
    </row>
    <row r="39" spans="15:17" x14ac:dyDescent="0.55000000000000004">
      <c r="O39" s="7" t="s">
        <v>8</v>
      </c>
      <c r="P39" s="7">
        <f t="shared" ca="1" si="1"/>
        <v>1.9995911461527269</v>
      </c>
      <c r="Q39" s="7">
        <v>10.029999999999999</v>
      </c>
    </row>
    <row r="40" spans="15:17" x14ac:dyDescent="0.55000000000000004">
      <c r="O40" s="7" t="s">
        <v>8</v>
      </c>
      <c r="P40" s="7">
        <f t="shared" ca="1" si="1"/>
        <v>1.999789397074804</v>
      </c>
      <c r="Q40" s="7">
        <v>9.9700000000000006</v>
      </c>
    </row>
  </sheetData>
  <mergeCells count="2">
    <mergeCell ref="E1:G1"/>
    <mergeCell ref="B1:C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372C-AC77-4603-A9CD-FD3E5590C8C4}">
  <dimension ref="B1:Q40"/>
  <sheetViews>
    <sheetView topLeftCell="A6" zoomScale="90" workbookViewId="0">
      <selection activeCell="E6" sqref="E6"/>
    </sheetView>
  </sheetViews>
  <sheetFormatPr defaultRowHeight="16.5" x14ac:dyDescent="0.55000000000000004"/>
  <cols>
    <col min="1" max="3" width="8.6640625" style="1"/>
    <col min="4" max="4" width="5.4140625" style="1" customWidth="1"/>
    <col min="5" max="5" width="17" style="1" customWidth="1"/>
    <col min="6" max="7" width="8.6640625" style="1"/>
    <col min="8" max="8" width="6.08203125" style="1" customWidth="1"/>
    <col min="9" max="14" width="8.6640625" style="1"/>
    <col min="15" max="17" width="8.6640625" style="7"/>
    <col min="18" max="16384" width="8.6640625" style="1"/>
  </cols>
  <sheetData>
    <row r="1" spans="2:17" ht="18.5" thickBot="1" x14ac:dyDescent="0.6">
      <c r="B1" s="18" t="s">
        <v>13</v>
      </c>
      <c r="C1" s="19"/>
      <c r="E1" s="18" t="s">
        <v>0</v>
      </c>
      <c r="F1" s="19"/>
      <c r="G1" s="19"/>
      <c r="H1" s="2"/>
      <c r="P1" s="7" t="s">
        <v>4</v>
      </c>
    </row>
    <row r="2" spans="2:17" ht="17.5" thickTop="1" thickBot="1" x14ac:dyDescent="0.6">
      <c r="B2" s="1" t="s">
        <v>14</v>
      </c>
      <c r="C2" s="1" t="s">
        <v>15</v>
      </c>
      <c r="E2" s="3"/>
      <c r="F2" s="3" t="s">
        <v>14</v>
      </c>
      <c r="G2" s="3" t="s">
        <v>15</v>
      </c>
      <c r="P2" s="7" t="s">
        <v>5</v>
      </c>
      <c r="Q2" s="7" t="s">
        <v>6</v>
      </c>
    </row>
    <row r="3" spans="2:17" ht="17" thickTop="1" x14ac:dyDescent="0.55000000000000004">
      <c r="B3" s="3">
        <v>10.01</v>
      </c>
      <c r="C3" s="3">
        <v>10.050000000000001</v>
      </c>
      <c r="E3" s="1" t="s">
        <v>3</v>
      </c>
      <c r="F3" s="1">
        <f>COUNT(B3:B22)</f>
        <v>20</v>
      </c>
      <c r="G3" s="1">
        <f>COUNT(C3:C22)</f>
        <v>18</v>
      </c>
      <c r="O3" s="8" t="s">
        <v>7</v>
      </c>
      <c r="P3" s="8">
        <f ca="1">1+(RAND()-0.5)*0.001</f>
        <v>1.0003821076306489</v>
      </c>
      <c r="Q3" s="8">
        <v>10.01</v>
      </c>
    </row>
    <row r="4" spans="2:17" x14ac:dyDescent="0.55000000000000004">
      <c r="B4" s="1">
        <v>9.99</v>
      </c>
      <c r="C4" s="1">
        <v>9.9499999999999993</v>
      </c>
      <c r="E4" s="1" t="s">
        <v>1</v>
      </c>
      <c r="F4" s="5">
        <f>AVERAGE(B3:B22)</f>
        <v>10.000999999999999</v>
      </c>
      <c r="G4" s="5">
        <f>AVERAGE(C3:C22)</f>
        <v>10.00111111111111</v>
      </c>
      <c r="H4" s="5"/>
      <c r="O4" s="7" t="s">
        <v>7</v>
      </c>
      <c r="P4" s="7">
        <f ca="1">1+(RAND()-0.5)*0.001</f>
        <v>0.99991284087284216</v>
      </c>
      <c r="Q4" s="7">
        <v>9.99</v>
      </c>
    </row>
    <row r="5" spans="2:17" ht="17" thickBot="1" x14ac:dyDescent="0.6">
      <c r="B5" s="1">
        <v>10.02</v>
      </c>
      <c r="C5" s="1">
        <v>10.06</v>
      </c>
      <c r="E5" s="4" t="s">
        <v>2</v>
      </c>
      <c r="F5" s="14">
        <f>_xlfn.VAR.S(B3:B22)</f>
        <v>3.8842105263157191E-4</v>
      </c>
      <c r="G5" s="14">
        <f>_xlfn.VAR.S(C3:C22)</f>
        <v>2.4810457516339893E-3</v>
      </c>
      <c r="H5" s="9"/>
      <c r="O5" s="7" t="s">
        <v>7</v>
      </c>
      <c r="P5" s="7">
        <f t="shared" ref="P5:P17" ca="1" si="0">1+(RAND()-0.5)*0.001</f>
        <v>0.99978618087391047</v>
      </c>
      <c r="Q5" s="7">
        <v>10.02</v>
      </c>
    </row>
    <row r="6" spans="2:17" ht="17" thickTop="1" x14ac:dyDescent="0.55000000000000004">
      <c r="B6" s="1">
        <v>10</v>
      </c>
      <c r="C6" s="1">
        <v>9.9600000000000009</v>
      </c>
      <c r="F6" s="15" t="s">
        <v>16</v>
      </c>
      <c r="O6" s="7" t="s">
        <v>7</v>
      </c>
      <c r="P6" s="7">
        <f t="shared" ca="1" si="0"/>
        <v>0.9999760269463065</v>
      </c>
      <c r="Q6" s="7">
        <v>10</v>
      </c>
    </row>
    <row r="7" spans="2:17" x14ac:dyDescent="0.55000000000000004">
      <c r="B7" s="1">
        <v>10.01</v>
      </c>
      <c r="C7" s="1">
        <v>10.039999999999999</v>
      </c>
      <c r="O7" s="7" t="s">
        <v>7</v>
      </c>
      <c r="P7" s="7">
        <f t="shared" ca="1" si="0"/>
        <v>1.0004746651004801</v>
      </c>
      <c r="Q7" s="7">
        <v>10.01</v>
      </c>
    </row>
    <row r="8" spans="2:17" x14ac:dyDescent="0.55000000000000004">
      <c r="B8" s="1">
        <v>9.98</v>
      </c>
      <c r="C8" s="1">
        <v>9.94</v>
      </c>
      <c r="O8" s="7" t="s">
        <v>7</v>
      </c>
      <c r="P8" s="7">
        <f t="shared" ca="1" si="0"/>
        <v>1.0003066301986698</v>
      </c>
      <c r="Q8" s="7">
        <v>9.98</v>
      </c>
    </row>
    <row r="9" spans="2:17" x14ac:dyDescent="0.55000000000000004">
      <c r="B9" s="1">
        <v>10.02</v>
      </c>
      <c r="C9" s="1">
        <v>10.029999999999999</v>
      </c>
      <c r="O9" s="7" t="s">
        <v>7</v>
      </c>
      <c r="P9" s="7">
        <f t="shared" ca="1" si="0"/>
        <v>1.0004990554026634</v>
      </c>
      <c r="Q9" s="7">
        <v>10.02</v>
      </c>
    </row>
    <row r="10" spans="2:17" x14ac:dyDescent="0.55000000000000004">
      <c r="B10" s="1">
        <v>10</v>
      </c>
      <c r="C10" s="1">
        <v>9.9700000000000006</v>
      </c>
      <c r="D10" s="6"/>
      <c r="O10" s="7" t="s">
        <v>7</v>
      </c>
      <c r="P10" s="7">
        <f t="shared" ca="1" si="0"/>
        <v>0.99981628914810239</v>
      </c>
      <c r="Q10" s="7">
        <v>10</v>
      </c>
    </row>
    <row r="11" spans="2:17" ht="18" x14ac:dyDescent="0.55000000000000004">
      <c r="B11" s="1">
        <v>9.9700000000000006</v>
      </c>
      <c r="C11" s="1">
        <v>10.07</v>
      </c>
      <c r="E11" t="s">
        <v>17</v>
      </c>
      <c r="F11"/>
      <c r="G11"/>
      <c r="O11" s="7" t="s">
        <v>7</v>
      </c>
      <c r="P11" s="7">
        <f t="shared" ca="1" si="0"/>
        <v>1.000208044627422</v>
      </c>
      <c r="Q11" s="7">
        <v>9.9700000000000006</v>
      </c>
    </row>
    <row r="12" spans="2:17" ht="18.5" thickBot="1" x14ac:dyDescent="0.6">
      <c r="B12" s="1">
        <v>10.01</v>
      </c>
      <c r="C12" s="1">
        <v>9.93</v>
      </c>
      <c r="E12"/>
      <c r="F12"/>
      <c r="G12"/>
      <c r="O12" s="7" t="s">
        <v>7</v>
      </c>
      <c r="P12" s="7">
        <f t="shared" ca="1" si="0"/>
        <v>1.0000045698526503</v>
      </c>
      <c r="Q12" s="7">
        <v>10.01</v>
      </c>
    </row>
    <row r="13" spans="2:17" ht="18" x14ac:dyDescent="0.55000000000000004">
      <c r="B13" s="1">
        <v>10.029999999999999</v>
      </c>
      <c r="C13" s="1">
        <v>10.050000000000001</v>
      </c>
      <c r="E13" s="10"/>
      <c r="F13" s="10" t="s">
        <v>18</v>
      </c>
      <c r="G13" s="10" t="s">
        <v>19</v>
      </c>
      <c r="O13" s="7" t="s">
        <v>7</v>
      </c>
      <c r="P13" s="7">
        <f t="shared" ca="1" si="0"/>
        <v>0.99996715544408155</v>
      </c>
      <c r="Q13" s="7">
        <v>10.029999999999999</v>
      </c>
    </row>
    <row r="14" spans="2:17" ht="18" x14ac:dyDescent="0.55000000000000004">
      <c r="B14" s="1">
        <v>9.9499999999999993</v>
      </c>
      <c r="C14" s="1">
        <v>9.9600000000000009</v>
      </c>
      <c r="E14" s="2" t="s">
        <v>9</v>
      </c>
      <c r="F14" s="2">
        <v>10.000999999999999</v>
      </c>
      <c r="G14" s="2">
        <v>10.00111111111111</v>
      </c>
      <c r="O14" s="7" t="s">
        <v>7</v>
      </c>
      <c r="P14" s="7">
        <f t="shared" ca="1" si="0"/>
        <v>1.0004619008335482</v>
      </c>
      <c r="Q14" s="7">
        <v>9.9499999999999993</v>
      </c>
    </row>
    <row r="15" spans="2:17" ht="18" x14ac:dyDescent="0.55000000000000004">
      <c r="B15" s="1">
        <v>10.02</v>
      </c>
      <c r="C15" s="1">
        <v>10.039999999999999</v>
      </c>
      <c r="E15" s="2" t="s">
        <v>10</v>
      </c>
      <c r="F15" s="11">
        <v>3.8842105263157191E-4</v>
      </c>
      <c r="G15" s="11">
        <v>2.4810457516339893E-3</v>
      </c>
      <c r="O15" s="7" t="s">
        <v>7</v>
      </c>
      <c r="P15" s="7">
        <f t="shared" ca="1" si="0"/>
        <v>0.99950589185459227</v>
      </c>
      <c r="Q15" s="7">
        <v>10.02</v>
      </c>
    </row>
    <row r="16" spans="2:17" ht="18" x14ac:dyDescent="0.55000000000000004">
      <c r="B16" s="1">
        <v>10</v>
      </c>
      <c r="C16" s="1">
        <v>9.9499999999999993</v>
      </c>
      <c r="E16" s="2" t="s">
        <v>11</v>
      </c>
      <c r="F16" s="2">
        <v>20</v>
      </c>
      <c r="G16" s="2">
        <v>18</v>
      </c>
      <c r="O16" s="7" t="s">
        <v>7</v>
      </c>
      <c r="P16" s="7">
        <f t="shared" ca="1" si="0"/>
        <v>0.99956143993528801</v>
      </c>
      <c r="Q16" s="7">
        <v>10</v>
      </c>
    </row>
    <row r="17" spans="2:17" ht="18" x14ac:dyDescent="0.55000000000000004">
      <c r="B17" s="1">
        <v>10.01</v>
      </c>
      <c r="C17" s="1">
        <v>10.06</v>
      </c>
      <c r="E17" s="2" t="s">
        <v>12</v>
      </c>
      <c r="F17" s="2">
        <v>19</v>
      </c>
      <c r="G17" s="2">
        <v>17</v>
      </c>
      <c r="O17" s="7" t="s">
        <v>7</v>
      </c>
      <c r="P17" s="7">
        <f t="shared" ca="1" si="0"/>
        <v>1.0001010817274119</v>
      </c>
      <c r="Q17" s="7">
        <v>10.01</v>
      </c>
    </row>
    <row r="18" spans="2:17" ht="18" x14ac:dyDescent="0.55000000000000004">
      <c r="B18" s="1">
        <v>9.99</v>
      </c>
      <c r="C18" s="1">
        <v>9.9600000000000009</v>
      </c>
      <c r="E18" s="2" t="s">
        <v>20</v>
      </c>
      <c r="F18" s="17">
        <v>0.1565553768509759</v>
      </c>
      <c r="G18" s="2"/>
      <c r="O18" s="7" t="s">
        <v>7</v>
      </c>
      <c r="P18" s="7">
        <f ca="1">2+(RAND()-0.5)*0.001</f>
        <v>1.9996704529349323</v>
      </c>
      <c r="Q18" s="7">
        <v>9.99</v>
      </c>
    </row>
    <row r="19" spans="2:17" ht="18" x14ac:dyDescent="0.55000000000000004">
      <c r="B19" s="1">
        <v>10.02</v>
      </c>
      <c r="C19" s="1">
        <v>10.029999999999999</v>
      </c>
      <c r="E19" s="2" t="s">
        <v>21</v>
      </c>
      <c r="F19" s="13">
        <v>1.0557867479876748E-4</v>
      </c>
      <c r="G19" s="2"/>
      <c r="H19" s="15" t="s">
        <v>23</v>
      </c>
      <c r="O19" s="7" t="s">
        <v>7</v>
      </c>
      <c r="P19" s="7">
        <f t="shared" ref="P19:P40" ca="1" si="1">2+(RAND()-0.5)*0.001</f>
        <v>1.9997563915303804</v>
      </c>
      <c r="Q19" s="7">
        <v>10.02</v>
      </c>
    </row>
    <row r="20" spans="2:17" ht="18.5" thickBot="1" x14ac:dyDescent="0.6">
      <c r="B20" s="1">
        <v>10</v>
      </c>
      <c r="C20" s="1">
        <v>9.9700000000000006</v>
      </c>
      <c r="E20" s="12" t="s">
        <v>22</v>
      </c>
      <c r="F20" s="16">
        <v>0.45501509861862366</v>
      </c>
      <c r="G20" s="12"/>
      <c r="O20" s="7" t="s">
        <v>7</v>
      </c>
      <c r="P20" s="7">
        <f t="shared" ca="1" si="1"/>
        <v>2.0002837215450535</v>
      </c>
      <c r="Q20" s="7">
        <v>10</v>
      </c>
    </row>
    <row r="21" spans="2:17" x14ac:dyDescent="0.55000000000000004">
      <c r="B21" s="1">
        <v>9.98</v>
      </c>
      <c r="O21" s="7" t="s">
        <v>7</v>
      </c>
      <c r="P21" s="7">
        <f t="shared" ca="1" si="1"/>
        <v>1.9998179273613288</v>
      </c>
      <c r="Q21" s="7">
        <v>9.98</v>
      </c>
    </row>
    <row r="22" spans="2:17" ht="17" thickBot="1" x14ac:dyDescent="0.6">
      <c r="B22" s="4">
        <v>10.01</v>
      </c>
      <c r="C22" s="4"/>
      <c r="O22" s="7" t="s">
        <v>7</v>
      </c>
      <c r="P22" s="7">
        <f t="shared" ca="1" si="1"/>
        <v>2.0000774267814778</v>
      </c>
      <c r="Q22" s="7">
        <v>10.01</v>
      </c>
    </row>
    <row r="23" spans="2:17" ht="17" thickTop="1" x14ac:dyDescent="0.55000000000000004">
      <c r="O23" s="7" t="s">
        <v>8</v>
      </c>
      <c r="P23" s="7">
        <f t="shared" ca="1" si="1"/>
        <v>1.99970203418196</v>
      </c>
      <c r="Q23" s="7">
        <v>10.050000000000001</v>
      </c>
    </row>
    <row r="24" spans="2:17" x14ac:dyDescent="0.55000000000000004">
      <c r="O24" s="7" t="s">
        <v>8</v>
      </c>
      <c r="P24" s="7">
        <f t="shared" ca="1" si="1"/>
        <v>2.0003186684252472</v>
      </c>
      <c r="Q24" s="7">
        <v>9.9499999999999993</v>
      </c>
    </row>
    <row r="25" spans="2:17" x14ac:dyDescent="0.55000000000000004">
      <c r="O25" s="7" t="s">
        <v>8</v>
      </c>
      <c r="P25" s="7">
        <f t="shared" ca="1" si="1"/>
        <v>1.9999045868959224</v>
      </c>
      <c r="Q25" s="7">
        <v>10.06</v>
      </c>
    </row>
    <row r="26" spans="2:17" x14ac:dyDescent="0.55000000000000004">
      <c r="O26" s="7" t="s">
        <v>8</v>
      </c>
      <c r="P26" s="7">
        <f t="shared" ca="1" si="1"/>
        <v>1.9996522623048549</v>
      </c>
      <c r="Q26" s="7">
        <v>9.9600000000000009</v>
      </c>
    </row>
    <row r="27" spans="2:17" x14ac:dyDescent="0.55000000000000004">
      <c r="O27" s="7" t="s">
        <v>8</v>
      </c>
      <c r="P27" s="7">
        <f t="shared" ca="1" si="1"/>
        <v>2.000062170202666</v>
      </c>
      <c r="Q27" s="7">
        <v>10.039999999999999</v>
      </c>
    </row>
    <row r="28" spans="2:17" x14ac:dyDescent="0.55000000000000004">
      <c r="O28" s="7" t="s">
        <v>8</v>
      </c>
      <c r="P28" s="7">
        <f t="shared" ca="1" si="1"/>
        <v>2.0001716049403946</v>
      </c>
      <c r="Q28" s="7">
        <v>9.94</v>
      </c>
    </row>
    <row r="29" spans="2:17" x14ac:dyDescent="0.55000000000000004">
      <c r="O29" s="7" t="s">
        <v>8</v>
      </c>
      <c r="P29" s="7">
        <f t="shared" ca="1" si="1"/>
        <v>2.0002392291281947</v>
      </c>
      <c r="Q29" s="7">
        <v>10.029999999999999</v>
      </c>
    </row>
    <row r="30" spans="2:17" x14ac:dyDescent="0.55000000000000004">
      <c r="O30" s="7" t="s">
        <v>8</v>
      </c>
      <c r="P30" s="7">
        <f t="shared" ca="1" si="1"/>
        <v>2.0001355183745648</v>
      </c>
      <c r="Q30" s="7">
        <v>9.9700000000000006</v>
      </c>
    </row>
    <row r="31" spans="2:17" x14ac:dyDescent="0.55000000000000004">
      <c r="O31" s="7" t="s">
        <v>8</v>
      </c>
      <c r="P31" s="7">
        <f t="shared" ca="1" si="1"/>
        <v>2.0000591136337076</v>
      </c>
      <c r="Q31" s="7">
        <v>10.07</v>
      </c>
    </row>
    <row r="32" spans="2:17" x14ac:dyDescent="0.55000000000000004">
      <c r="O32" s="7" t="s">
        <v>8</v>
      </c>
      <c r="P32" s="7">
        <f t="shared" ca="1" si="1"/>
        <v>1.9998761649841605</v>
      </c>
      <c r="Q32" s="7">
        <v>9.93</v>
      </c>
    </row>
    <row r="33" spans="15:17" x14ac:dyDescent="0.55000000000000004">
      <c r="O33" s="7" t="s">
        <v>8</v>
      </c>
      <c r="P33" s="7">
        <f t="shared" ca="1" si="1"/>
        <v>2.0002758500645448</v>
      </c>
      <c r="Q33" s="7">
        <v>10.050000000000001</v>
      </c>
    </row>
    <row r="34" spans="15:17" x14ac:dyDescent="0.55000000000000004">
      <c r="O34" s="7" t="s">
        <v>8</v>
      </c>
      <c r="P34" s="7">
        <f t="shared" ca="1" si="1"/>
        <v>2.0001822433348506</v>
      </c>
      <c r="Q34" s="7">
        <v>9.9600000000000009</v>
      </c>
    </row>
    <row r="35" spans="15:17" x14ac:dyDescent="0.55000000000000004">
      <c r="O35" s="7" t="s">
        <v>8</v>
      </c>
      <c r="P35" s="7">
        <f t="shared" ca="1" si="1"/>
        <v>1.9995544727037851</v>
      </c>
      <c r="Q35" s="7">
        <v>10.039999999999999</v>
      </c>
    </row>
    <row r="36" spans="15:17" x14ac:dyDescent="0.55000000000000004">
      <c r="O36" s="7" t="s">
        <v>8</v>
      </c>
      <c r="P36" s="7">
        <f t="shared" ca="1" si="1"/>
        <v>1.9998437103590876</v>
      </c>
      <c r="Q36" s="7">
        <v>9.9499999999999993</v>
      </c>
    </row>
    <row r="37" spans="15:17" x14ac:dyDescent="0.55000000000000004">
      <c r="O37" s="7" t="s">
        <v>8</v>
      </c>
      <c r="P37" s="7">
        <f t="shared" ca="1" si="1"/>
        <v>1.9996476734503073</v>
      </c>
      <c r="Q37" s="7">
        <v>10.06</v>
      </c>
    </row>
    <row r="38" spans="15:17" x14ac:dyDescent="0.55000000000000004">
      <c r="O38" s="7" t="s">
        <v>8</v>
      </c>
      <c r="P38" s="7">
        <f t="shared" ca="1" si="1"/>
        <v>1.9996575689476719</v>
      </c>
      <c r="Q38" s="7">
        <v>9.9600000000000009</v>
      </c>
    </row>
    <row r="39" spans="15:17" x14ac:dyDescent="0.55000000000000004">
      <c r="O39" s="7" t="s">
        <v>8</v>
      </c>
      <c r="P39" s="7">
        <f t="shared" ca="1" si="1"/>
        <v>2.0003530501245357</v>
      </c>
      <c r="Q39" s="7">
        <v>10.029999999999999</v>
      </c>
    </row>
    <row r="40" spans="15:17" x14ac:dyDescent="0.55000000000000004">
      <c r="O40" s="7" t="s">
        <v>8</v>
      </c>
      <c r="P40" s="7">
        <f t="shared" ca="1" si="1"/>
        <v>2.00031765385343</v>
      </c>
      <c r="Q40" s="7">
        <v>9.9700000000000006</v>
      </c>
    </row>
  </sheetData>
  <mergeCells count="2">
    <mergeCell ref="B1:C1"/>
    <mergeCell ref="E1:G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サンプルデータ</vt:lpstr>
      <vt:lpstr>F検定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2026-03-14T04:02:46Z</dcterms:created>
  <dcterms:modified xsi:type="dcterms:W3CDTF">2026-03-14T04:02:52Z</dcterms:modified>
</cp:coreProperties>
</file>